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B313" i="4" l="1"/>
  <c r="K313" i="4"/>
  <c r="J313" i="4"/>
  <c r="I313" i="4"/>
  <c r="H313" i="4"/>
  <c r="G313" i="4"/>
  <c r="F313" i="4"/>
  <c r="E313" i="4"/>
  <c r="D313" i="4"/>
  <c r="C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D131" i="2"/>
  <c r="C131" i="2"/>
  <c r="B131" i="2"/>
  <c r="Q99" i="2"/>
  <c r="P99" i="2"/>
  <c r="O99" i="2"/>
  <c r="L313" i="4" l="1"/>
  <c r="B78" i="3"/>
  <c r="D94" i="3"/>
  <c r="C94" i="3"/>
  <c r="B94" i="3"/>
  <c r="D68" i="1"/>
  <c r="C68" i="1"/>
  <c r="B68" i="1"/>
  <c r="K70" i="2" l="1"/>
  <c r="C61" i="1" l="1"/>
  <c r="N222" i="4" l="1"/>
  <c r="M222" i="4"/>
  <c r="K222" i="4"/>
  <c r="L222" i="4"/>
  <c r="J222" i="4"/>
  <c r="I222" i="4"/>
  <c r="H222" i="4"/>
  <c r="G222" i="4"/>
  <c r="F222" i="4"/>
  <c r="E222" i="4"/>
  <c r="D222" i="4"/>
  <c r="C222" i="4"/>
  <c r="B222" i="4"/>
  <c r="O220" i="4"/>
  <c r="O221" i="4"/>
  <c r="C78" i="3" l="1"/>
  <c r="O219" i="4" l="1"/>
  <c r="O126" i="4"/>
  <c r="B61" i="1"/>
  <c r="O216" i="4" l="1"/>
  <c r="O215" i="4"/>
  <c r="O217" i="4"/>
  <c r="O218" i="4"/>
  <c r="O212" i="4" l="1"/>
  <c r="O213" i="4"/>
  <c r="O214" i="4"/>
  <c r="D78" i="3" l="1"/>
  <c r="O209" i="4" l="1"/>
  <c r="O210" i="4"/>
  <c r="O211" i="4"/>
  <c r="D61" i="1" l="1"/>
  <c r="O196" i="4" l="1"/>
  <c r="O197" i="4"/>
  <c r="O198" i="4"/>
  <c r="O199" i="4"/>
  <c r="O200" i="4"/>
  <c r="O201" i="4"/>
  <c r="O202" i="4"/>
  <c r="O203" i="4"/>
  <c r="O204" i="4"/>
  <c r="O205" i="4"/>
  <c r="O206" i="4"/>
  <c r="O207" i="4"/>
  <c r="O208" i="4"/>
  <c r="O127" i="4" l="1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222" i="4" l="1"/>
  <c r="D53" i="1"/>
  <c r="C53" i="1"/>
  <c r="B53" i="1" l="1"/>
  <c r="N119" i="4" l="1"/>
  <c r="M119" i="4"/>
  <c r="L119" i="4"/>
  <c r="K119" i="4"/>
  <c r="J119" i="4"/>
  <c r="I119" i="4"/>
  <c r="H119" i="4"/>
  <c r="G119" i="4"/>
  <c r="F119" i="4"/>
  <c r="E119" i="4"/>
  <c r="D119" i="4"/>
  <c r="C119" i="4"/>
  <c r="B119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52" i="4"/>
  <c r="D60" i="3"/>
  <c r="C60" i="3"/>
  <c r="L70" i="2"/>
  <c r="O119" i="4" l="1"/>
  <c r="C41" i="1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 l="1"/>
  <c r="D41" i="1"/>
  <c r="B60" i="3"/>
  <c r="B41" i="1" l="1"/>
  <c r="M5" i="4" l="1"/>
  <c r="M6" i="4"/>
  <c r="M7" i="4"/>
  <c r="M4" i="4"/>
  <c r="G44" i="2" l="1"/>
  <c r="F44" i="2"/>
  <c r="B29" i="1" l="1"/>
  <c r="C18" i="1"/>
  <c r="B18" i="1"/>
  <c r="C42" i="3" l="1"/>
  <c r="B42" i="3"/>
  <c r="C26" i="3"/>
  <c r="B26" i="3"/>
  <c r="C35" i="2"/>
  <c r="B35" i="2"/>
  <c r="C11" i="3" l="1"/>
  <c r="B11" i="3"/>
  <c r="C12" i="2"/>
  <c r="B12" i="2"/>
  <c r="B8" i="1"/>
  <c r="C8" i="1"/>
  <c r="C29" i="1"/>
</calcChain>
</file>

<file path=xl/sharedStrings.xml><?xml version="1.0" encoding="utf-8"?>
<sst xmlns="http://schemas.openxmlformats.org/spreadsheetml/2006/main" count="1090" uniqueCount="280">
  <si>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</si>
  <si>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</si>
  <si>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</si>
  <si>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</si>
  <si>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</si>
  <si>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</si>
  <si>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</si>
  <si>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</si>
  <si>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</si>
  <si>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</si>
  <si>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</si>
  <si>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</si>
  <si>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</si>
  <si>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</si>
  <si>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</si>
  <si>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</si>
  <si>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</si>
  <si>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</si>
  <si>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</si>
  <si>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</si>
  <si>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</si>
  <si>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</si>
  <si>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</si>
  <si>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</si>
  <si>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</si>
  <si>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</si>
  <si>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</si>
  <si>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</si>
  <si>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</si>
  <si>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</si>
  <si>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</si>
  <si>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</si>
  <si>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</si>
  <si>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</si>
  <si>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</si>
  <si>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</si>
  <si>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</si>
  <si>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</si>
  <si>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</si>
  <si>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</si>
  <si>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</si>
  <si>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</si>
  <si>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</si>
  <si>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</si>
  <si>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</si>
  <si>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</si>
  <si>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</si>
  <si>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</si>
  <si>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</si>
  <si>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</si>
  <si>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</si>
  <si>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</si>
  <si>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</si>
  <si>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</si>
  <si>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</si>
  <si>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</si>
  <si>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</si>
  <si>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</si>
  <si>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</si>
  <si>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</si>
  <si>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</si>
  <si>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</si>
  <si>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</si>
  <si>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</si>
  <si>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</si>
  <si>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</si>
  <si>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</si>
  <si>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</si>
  <si>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</si>
  <si>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</si>
  <si>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</si>
  <si>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</si>
  <si>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</si>
  <si>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</si>
  <si>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</si>
  <si>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</si>
  <si>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</si>
  <si>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</si>
  <si>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</si>
  <si>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</si>
  <si>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</si>
  <si>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</si>
  <si>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</si>
  <si>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</si>
  <si>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</si>
  <si>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</si>
  <si>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</si>
  <si>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</si>
  <si>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</si>
  <si>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</si>
  <si>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</si>
  <si>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</si>
  <si>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</si>
  <si>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</si>
  <si>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</si>
  <si>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</si>
  <si>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</si>
  <si>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</si>
  <si>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</si>
  <si>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</si>
  <si>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</si>
  <si>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</si>
  <si>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</si>
  <si>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</si>
  <si>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</si>
  <si>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</si>
  <si>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</si>
  <si>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</si>
  <si>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</si>
  <si>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</si>
  <si>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</si>
  <si>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</si>
  <si>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</si>
  <si>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</si>
  <si>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</si>
  <si>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</si>
  <si>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</si>
  <si>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</si>
  <si>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</si>
  <si>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</si>
  <si>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</si>
  <si>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</si>
  <si>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</si>
  <si>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</si>
  <si>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</si>
  <si>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</si>
  <si>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</si>
  <si>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</si>
  <si>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</si>
  <si>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</si>
  <si>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</si>
  <si>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</si>
  <si>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</si>
  <si>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</si>
  <si>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</si>
  <si>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</si>
  <si>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</si>
  <si>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</si>
  <si>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</si>
  <si>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</si>
  <si>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</si>
  <si>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</si>
  <si>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</si>
  <si>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</si>
  <si>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</si>
  <si>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</si>
  <si>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</si>
  <si>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</si>
  <si>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</si>
  <si>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</si>
  <si>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</si>
  <si>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</si>
  <si>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</si>
  <si>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</si>
  <si>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</si>
  <si>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</si>
  <si>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</si>
  <si>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</si>
  <si>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</si>
  <si>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</si>
  <si>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</si>
  <si>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</si>
  <si>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</si>
  <si>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</si>
  <si>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</si>
  <si>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</si>
  <si>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</si>
  <si>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2019 YILI DEPO BAZINDA ARACI KURULUŞ KIRILIMLI ELEKTRONİK ÜRÜN SENEDİ İŞLEMLERİ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</si>
  <si>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</si>
  <si>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</si>
  <si>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</si>
  <si>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</si>
  <si>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</si>
  <si>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</si>
  <si>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</si>
  <si>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</si>
  <si>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</si>
  <si>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</si>
  <si>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</si>
  <si>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</si>
  <si>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</si>
  <si>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</si>
  <si>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</si>
  <si>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</si>
  <si>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</si>
  <si>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</si>
  <si>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</si>
  <si>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</si>
  <si>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</si>
  <si>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</si>
  <si>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</si>
  <si>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</si>
  <si>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</si>
  <si>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</si>
  <si>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</si>
  <si>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</si>
  <si>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</si>
  <si>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</si>
  <si>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</si>
  <si>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</si>
  <si>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</si>
  <si>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</si>
  <si>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</si>
  <si>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</si>
  <si>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</si>
  <si>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</si>
  <si>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</si>
  <si>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</si>
  <si>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</si>
  <si>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</si>
  <si>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</si>
  <si>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</si>
  <si>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</si>
  <si>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</si>
  <si>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</si>
  <si>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</si>
  <si>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</si>
  <si>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</si>
  <si>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</si>
  <si>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</si>
  <si>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</si>
  <si>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</si>
  <si>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</si>
  <si>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</si>
  <si>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</si>
  <si>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</si>
  <si>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</si>
  <si>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</si>
  <si>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</si>
  <si>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</si>
  <si>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</si>
  <si>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</si>
  <si>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</si>
  <si>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</si>
  <si>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</si>
  <si>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</si>
  <si>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</si>
  <si>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</si>
  <si>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</si>
  <si>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</si>
  <si>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</si>
  <si>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</si>
  <si>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</si>
  <si>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</si>
  <si>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</si>
  <si>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</si>
  <si>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</si>
  <si>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</si>
  <si>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</si>
  <si>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</si>
  <si>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</si>
  <si>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</si>
  <si>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</si>
  <si>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</si>
  <si>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</si>
  <si>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</si>
  <si>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</si>
  <si>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</si>
  <si>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</si>
  <si>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</si>
  <si>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</si>
  <si>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</si>
  <si>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</si>
  <si>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</si>
  <si>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</si>
  <si>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</si>
  <si>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</si>
  <si>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</si>
  <si>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</si>
  <si>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</si>
  <si>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</si>
  <si>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</si>
  <si>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</si>
  <si>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</si>
  <si>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</si>
  <si>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</si>
  <si>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>03/02/2020 tarihi itibariyle güncellenmiştir.</t>
  </si>
  <si>
    <t xml:space="preserve"> 2020 YILI ARACI KURUM BAZINDA ELEKTRONİK ÜRÜN SENEDİ İŞLEMLERİ </t>
  </si>
  <si>
    <t xml:space="preserve"> 2020 YILI LİSANSLI DEPO BAZINDA ELEKTRONİK ÜRÜN SENEDİ İŞLEMLERİ  </t>
  </si>
  <si>
    <t>2020 YILI DEPO BAZINDA ARACI KURULUŞ KIRILIMLI ELEKTRONİK ÜRÜN SENEDİ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</si>
</sst>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_);_(* \(#,##0\);_(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0" xfId="1" applyFont="1" applyAlignment="1">
      <alignment horizontal="left" vertical="top"/>
    </xf>
    <xf numFmtId="166" fontId="0" fillId="0" borderId="0" xfId="0" applyNumberFormat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2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99"/>
  <sheetViews>
    <sheetView tabSelected="1" topLeftCell="A37" workbookViewId="0">
      <selection activeCell="E68" sqref="E68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9" bestFit="1" customWidth="1"/>
    <col min="4" max="4" width="17.5703125" customWidth="1"/>
    <col min="5" max="5" width="16.85546875" bestFit="1" customWidth="1"/>
    <col min="8" max="8" width="16.85546875" bestFit="1" customWidth="1"/>
    <col min="9" max="9" width="18.28515625" bestFit="1" customWidth="1"/>
  </cols>
  <sheetData>
    <row r="1" spans="1:3" ht="15.75" customHeight="1" thickBot="1" x14ac:dyDescent="0.3">
      <c r="A1" s="94" t="s">
        <v>23</v>
      </c>
      <c r="B1" s="95"/>
      <c r="C1" s="96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94" t="s">
        <v>24</v>
      </c>
      <c r="B11" s="95"/>
      <c r="C11" s="96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5" ht="15.75" thickBot="1" x14ac:dyDescent="0.3">
      <c r="A17" s="5" t="s">
        <v>5</v>
      </c>
      <c r="B17" s="25">
        <v>5057</v>
      </c>
      <c r="C17" s="2">
        <v>248261550.59000081</v>
      </c>
    </row>
    <row r="18" spans="1:5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.75" thickBot="1" x14ac:dyDescent="0.3"/>
    <row r="21" spans="1:5" ht="15.75" thickBot="1" x14ac:dyDescent="0.3">
      <c r="A21" s="94" t="s">
        <v>25</v>
      </c>
      <c r="B21" s="95"/>
      <c r="C21" s="96"/>
    </row>
    <row r="22" spans="1:5" ht="15.75" thickBot="1" x14ac:dyDescent="0.3">
      <c r="A22" s="17" t="s">
        <v>19</v>
      </c>
      <c r="B22" s="1" t="s">
        <v>0</v>
      </c>
      <c r="C22" s="1" t="s">
        <v>1</v>
      </c>
    </row>
    <row r="23" spans="1:5" ht="15.75" thickBot="1" x14ac:dyDescent="0.3">
      <c r="A23" s="5" t="s">
        <v>4</v>
      </c>
      <c r="B23" s="25">
        <v>23</v>
      </c>
      <c r="C23" s="2">
        <v>2433497.1800000002</v>
      </c>
    </row>
    <row r="24" spans="1:5" ht="15.75" thickBot="1" x14ac:dyDescent="0.3">
      <c r="A24" s="5" t="s">
        <v>21</v>
      </c>
      <c r="B24" s="25">
        <v>24</v>
      </c>
      <c r="C24" s="2">
        <v>2134863.4500000002</v>
      </c>
    </row>
    <row r="25" spans="1:5" ht="15.75" thickBot="1" x14ac:dyDescent="0.3">
      <c r="A25" s="5" t="s">
        <v>3</v>
      </c>
      <c r="B25" s="25">
        <v>494</v>
      </c>
      <c r="C25" s="2">
        <v>19408984.429999996</v>
      </c>
    </row>
    <row r="26" spans="1:5" ht="15.75" thickBot="1" x14ac:dyDescent="0.3">
      <c r="A26" s="5" t="s">
        <v>6</v>
      </c>
      <c r="B26" s="25">
        <v>3157</v>
      </c>
      <c r="C26" s="2">
        <v>84745185.560000032</v>
      </c>
    </row>
    <row r="27" spans="1:5" ht="15.75" thickBot="1" x14ac:dyDescent="0.3">
      <c r="A27" s="5" t="s">
        <v>20</v>
      </c>
      <c r="B27" s="25">
        <v>8860</v>
      </c>
      <c r="C27" s="2">
        <v>452951550.81000024</v>
      </c>
    </row>
    <row r="28" spans="1:5" ht="15.75" thickBot="1" x14ac:dyDescent="0.3">
      <c r="A28" s="5" t="s">
        <v>5</v>
      </c>
      <c r="B28" s="25">
        <v>12205</v>
      </c>
      <c r="C28" s="2">
        <v>650681158.95999992</v>
      </c>
    </row>
    <row r="29" spans="1:5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">
      <c r="A32" s="91" t="s">
        <v>78</v>
      </c>
      <c r="B32" s="92"/>
      <c r="C32" s="92"/>
      <c r="D32" s="92"/>
      <c r="E32" s="13"/>
    </row>
    <row r="33" spans="1:5" ht="15.75" thickBot="1" x14ac:dyDescent="0.3">
      <c r="A33" s="17" t="s">
        <v>19</v>
      </c>
      <c r="B33" s="1" t="s">
        <v>0</v>
      </c>
      <c r="C33" s="80" t="s">
        <v>1</v>
      </c>
      <c r="D33" s="80" t="s">
        <v>163</v>
      </c>
      <c r="E33" s="13"/>
    </row>
    <row r="34" spans="1:5" ht="15.75" thickBot="1" x14ac:dyDescent="0.3">
      <c r="A34" s="5" t="s">
        <v>20</v>
      </c>
      <c r="B34" s="25">
        <v>22975</v>
      </c>
      <c r="C34" s="81">
        <v>702796690.43000102</v>
      </c>
      <c r="D34" s="81">
        <v>680892528</v>
      </c>
      <c r="E34" s="13"/>
    </row>
    <row r="35" spans="1:5" ht="15.75" thickBot="1" x14ac:dyDescent="0.3">
      <c r="A35" s="5" t="s">
        <v>5</v>
      </c>
      <c r="B35" s="25">
        <v>32494</v>
      </c>
      <c r="C35" s="82">
        <v>1357631526.1999924</v>
      </c>
      <c r="D35" s="81">
        <v>1336627370</v>
      </c>
      <c r="E35" s="13"/>
    </row>
    <row r="36" spans="1:5" ht="15.75" thickBot="1" x14ac:dyDescent="0.3">
      <c r="A36" s="5" t="s">
        <v>6</v>
      </c>
      <c r="B36" s="25">
        <v>1518</v>
      </c>
      <c r="C36" s="81">
        <v>45320952.800000027</v>
      </c>
      <c r="D36" s="81">
        <v>43979630</v>
      </c>
      <c r="E36" s="13"/>
    </row>
    <row r="37" spans="1:5" ht="15.75" thickBot="1" x14ac:dyDescent="0.3">
      <c r="A37" s="5" t="s">
        <v>3</v>
      </c>
      <c r="B37" s="25">
        <v>1045</v>
      </c>
      <c r="C37" s="81">
        <v>29734435.400000017</v>
      </c>
      <c r="D37" s="81">
        <v>29361580</v>
      </c>
      <c r="E37" s="13"/>
    </row>
    <row r="38" spans="1:5" ht="15.75" thickBot="1" x14ac:dyDescent="0.3">
      <c r="A38" s="5" t="s">
        <v>21</v>
      </c>
      <c r="B38" s="25">
        <v>19</v>
      </c>
      <c r="C38" s="81">
        <v>6140387.7299999995</v>
      </c>
      <c r="D38" s="81">
        <v>2632100</v>
      </c>
      <c r="E38" s="13"/>
    </row>
    <row r="39" spans="1:5" ht="15.75" thickBot="1" x14ac:dyDescent="0.3">
      <c r="A39" s="5" t="s">
        <v>4</v>
      </c>
      <c r="B39" s="25">
        <v>3565</v>
      </c>
      <c r="C39" s="81">
        <v>77690597.350000039</v>
      </c>
      <c r="D39" s="81">
        <v>75735440</v>
      </c>
      <c r="E39" s="13"/>
    </row>
    <row r="40" spans="1:5" ht="15.75" thickBot="1" x14ac:dyDescent="0.3">
      <c r="A40" s="5" t="s">
        <v>129</v>
      </c>
      <c r="B40" s="25">
        <v>11270</v>
      </c>
      <c r="C40" s="81">
        <v>537487376.17000151</v>
      </c>
      <c r="D40" s="81">
        <v>540040639</v>
      </c>
    </row>
    <row r="41" spans="1:5" ht="15.75" thickBot="1" x14ac:dyDescent="0.3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25">
      <c r="A42" s="97"/>
      <c r="B42" s="97"/>
      <c r="C42" s="97"/>
      <c r="D42" s="97"/>
    </row>
    <row r="43" spans="1:5" x14ac:dyDescent="0.25">
      <c r="A43" s="13"/>
      <c r="C43" s="13"/>
      <c r="D43" s="13"/>
    </row>
    <row r="44" spans="1:5" ht="15.75" customHeight="1" thickBot="1" x14ac:dyDescent="0.3">
      <c r="A44" s="91" t="s">
        <v>164</v>
      </c>
      <c r="B44" s="92"/>
      <c r="C44" s="92"/>
      <c r="D44" s="92"/>
    </row>
    <row r="45" spans="1:5" ht="15.75" thickBot="1" x14ac:dyDescent="0.3">
      <c r="A45" s="17" t="s">
        <v>19</v>
      </c>
      <c r="B45" s="60" t="s">
        <v>0</v>
      </c>
      <c r="C45" s="60" t="s">
        <v>1</v>
      </c>
      <c r="D45" s="60" t="s">
        <v>163</v>
      </c>
    </row>
    <row r="46" spans="1:5" ht="15.75" thickBot="1" x14ac:dyDescent="0.3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.75" thickBot="1" x14ac:dyDescent="0.3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.75" thickBot="1" x14ac:dyDescent="0.3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.75" thickBot="1" x14ac:dyDescent="0.3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.75" thickBot="1" x14ac:dyDescent="0.3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.75" thickBot="1" x14ac:dyDescent="0.3">
      <c r="A51" s="5" t="s">
        <v>21</v>
      </c>
      <c r="B51" s="25">
        <v>9</v>
      </c>
      <c r="C51" s="54">
        <v>924640</v>
      </c>
      <c r="D51" s="67">
        <v>2952036</v>
      </c>
    </row>
    <row r="52" spans="1:8" ht="15.75" thickBot="1" x14ac:dyDescent="0.3">
      <c r="A52" s="5" t="s">
        <v>129</v>
      </c>
      <c r="B52" s="25">
        <v>5642</v>
      </c>
      <c r="C52" s="54">
        <v>410438122</v>
      </c>
      <c r="D52" s="67">
        <v>480880475.56999928</v>
      </c>
    </row>
    <row r="53" spans="1:8" ht="15.75" thickBot="1" x14ac:dyDescent="0.3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25">
      <c r="A54" s="93" t="s">
        <v>173</v>
      </c>
      <c r="B54" s="93"/>
    </row>
    <row r="55" spans="1:8" x14ac:dyDescent="0.25">
      <c r="D55" s="14"/>
    </row>
    <row r="56" spans="1:8" x14ac:dyDescent="0.25">
      <c r="A56" s="13"/>
    </row>
    <row r="57" spans="1:8" ht="15.75" thickBot="1" x14ac:dyDescent="0.3">
      <c r="A57" s="91" t="s">
        <v>176</v>
      </c>
      <c r="B57" s="92"/>
      <c r="C57" s="92"/>
      <c r="D57" s="92"/>
    </row>
    <row r="58" spans="1:8" ht="15.75" thickBot="1" x14ac:dyDescent="0.3">
      <c r="A58" s="17" t="s">
        <v>19</v>
      </c>
      <c r="B58" s="70" t="s">
        <v>0</v>
      </c>
      <c r="C58" s="70" t="s">
        <v>1</v>
      </c>
      <c r="D58" s="70" t="s">
        <v>163</v>
      </c>
    </row>
    <row r="59" spans="1:8" ht="15.75" thickBot="1" x14ac:dyDescent="0.3">
      <c r="A59" s="5" t="s">
        <v>189</v>
      </c>
      <c r="B59" s="25">
        <v>82330</v>
      </c>
      <c r="C59" s="44">
        <v>3062569554.25</v>
      </c>
      <c r="D59" s="67">
        <v>2419402762</v>
      </c>
      <c r="H59" s="14"/>
    </row>
    <row r="60" spans="1:8" ht="15.75" thickBot="1" x14ac:dyDescent="0.3">
      <c r="A60" s="5" t="s">
        <v>190</v>
      </c>
      <c r="B60" s="25">
        <v>59463</v>
      </c>
      <c r="C60" s="44">
        <v>3391713087.6900001</v>
      </c>
      <c r="D60" s="67">
        <v>2710809482</v>
      </c>
      <c r="H60" s="14"/>
    </row>
    <row r="61" spans="1:8" ht="15.75" thickBot="1" x14ac:dyDescent="0.3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25">
      <c r="A62" s="13" t="s">
        <v>191</v>
      </c>
      <c r="B62" s="28"/>
      <c r="C62" s="28"/>
      <c r="D62" s="28"/>
    </row>
    <row r="63" spans="1:8" x14ac:dyDescent="0.25">
      <c r="A63" s="13" t="s">
        <v>272</v>
      </c>
      <c r="D63" s="79"/>
    </row>
    <row r="64" spans="1:8" x14ac:dyDescent="0.25">
      <c r="A64" s="13"/>
    </row>
    <row r="65" spans="1:4" ht="15.75" customHeight="1" thickBot="1" x14ac:dyDescent="0.3">
      <c r="A65" s="91" t="s">
        <v>275</v>
      </c>
      <c r="B65" s="92"/>
      <c r="C65" s="92"/>
      <c r="D65" s="92"/>
    </row>
    <row r="66" spans="1:4" ht="15.75" thickBot="1" x14ac:dyDescent="0.3">
      <c r="A66" s="17" t="s">
        <v>19</v>
      </c>
      <c r="B66" s="85" t="s">
        <v>0</v>
      </c>
      <c r="C66" s="85" t="s">
        <v>1</v>
      </c>
      <c r="D66" s="85" t="s">
        <v>163</v>
      </c>
    </row>
    <row r="67" spans="1:4" ht="15.75" thickBot="1" x14ac:dyDescent="0.3">
      <c r="A67" s="5" t="s">
        <v>189</v>
      </c>
      <c r="B67" s="25">
        <v>3336</v>
      </c>
      <c r="C67" s="44">
        <v>409625952.1299997</v>
      </c>
      <c r="D67" s="54">
        <v>297815954</v>
      </c>
    </row>
    <row r="68" spans="1:4" ht="15.75" thickBot="1" x14ac:dyDescent="0.3">
      <c r="A68" s="3" t="s">
        <v>22</v>
      </c>
      <c r="B68" s="45">
        <f>SUM(B67:B67)</f>
        <v>3336</v>
      </c>
      <c r="C68" s="61">
        <f>SUM(C67:C67)</f>
        <v>409625952.1299997</v>
      </c>
      <c r="D68" s="27">
        <f>SUM(D67:D67)</f>
        <v>297815954</v>
      </c>
    </row>
    <row r="69" spans="1:4" x14ac:dyDescent="0.25">
      <c r="A69" s="13" t="s">
        <v>276</v>
      </c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  <c r="B73" s="13"/>
      <c r="C73" s="13"/>
      <c r="D73" s="13"/>
    </row>
    <row r="74" spans="1:4" x14ac:dyDescent="0.25">
      <c r="A74" s="13"/>
      <c r="B74" s="13"/>
      <c r="C74" s="13"/>
      <c r="D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36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36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36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36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37"/>
    </row>
  </sheetData>
  <mergeCells count="9">
    <mergeCell ref="A65:D65"/>
    <mergeCell ref="A57:D57"/>
    <mergeCell ref="A44:D44"/>
    <mergeCell ref="A54:B5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opLeftCell="A39" zoomScale="115" zoomScaleNormal="115" workbookViewId="0">
      <selection activeCell="E58" sqref="E58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18.42578125" customWidth="1"/>
    <col min="5" max="5" width="65.140625" customWidth="1"/>
    <col min="6" max="6" width="17.85546875" bestFit="1" customWidth="1"/>
    <col min="7" max="7" width="18" bestFit="1" customWidth="1"/>
    <col min="8" max="8" width="18" customWidth="1"/>
    <col min="9" max="9" width="69.85546875" bestFit="1" customWidth="1"/>
    <col min="10" max="10" width="18.5703125" customWidth="1"/>
    <col min="11" max="11" width="20.140625" customWidth="1"/>
    <col min="12" max="12" width="24" customWidth="1"/>
    <col min="14" max="14" width="76.85546875" bestFit="1" customWidth="1"/>
    <col min="15" max="15" width="13" bestFit="1" customWidth="1"/>
    <col min="16" max="16" width="18" bestFit="1" customWidth="1"/>
    <col min="17" max="17" width="18.7109375" bestFit="1" customWidth="1"/>
  </cols>
  <sheetData>
    <row r="1" spans="1:17" ht="15.75" customHeight="1" thickBot="1" x14ac:dyDescent="0.3">
      <c r="A1" s="94" t="s">
        <v>26</v>
      </c>
      <c r="B1" s="95"/>
      <c r="C1" s="96"/>
      <c r="D1" t="s">
        <v>263</v>
      </c>
      <c r="E1" s="101" t="s">
        <v>29</v>
      </c>
      <c r="F1" s="102"/>
      <c r="G1" s="103"/>
      <c r="I1" s="98" t="s">
        <v>77</v>
      </c>
      <c r="J1" s="99"/>
      <c r="K1" s="99"/>
      <c r="L1" s="100"/>
      <c r="N1" s="98" t="s">
        <v>166</v>
      </c>
      <c r="O1" s="99"/>
      <c r="P1" s="99"/>
      <c r="Q1" s="100"/>
    </row>
    <row r="2" spans="1:17" x14ac:dyDescent="0.25">
      <c r="A2" s="18" t="s">
        <v>27</v>
      </c>
      <c r="B2" s="6" t="s">
        <v>0</v>
      </c>
      <c r="C2" s="6" t="s">
        <v>1</v>
      </c>
      <c r="D2" t="s">
        <v>263</v>
      </c>
      <c r="E2" s="22" t="s">
        <v>27</v>
      </c>
      <c r="F2" s="21" t="s">
        <v>0</v>
      </c>
      <c r="G2" s="23" t="s">
        <v>1</v>
      </c>
      <c r="I2" s="22" t="s">
        <v>27</v>
      </c>
      <c r="J2" s="21" t="s">
        <v>0</v>
      </c>
      <c r="K2" s="21" t="s">
        <v>1</v>
      </c>
      <c r="L2" s="21" t="s">
        <v>163</v>
      </c>
      <c r="N2" s="22" t="s">
        <v>27</v>
      </c>
      <c r="O2" s="21" t="s">
        <v>0</v>
      </c>
      <c r="P2" s="21" t="s">
        <v>1</v>
      </c>
      <c r="Q2" s="23" t="s">
        <v>163</v>
      </c>
    </row>
    <row r="3" spans="1:17" x14ac:dyDescent="0.25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95</v>
      </c>
      <c r="O3" s="31">
        <v>1992</v>
      </c>
      <c r="P3" s="74">
        <v>80956094.060000017</v>
      </c>
      <c r="Q3" s="31">
        <v>67106090</v>
      </c>
    </row>
    <row r="4" spans="1:17" x14ac:dyDescent="0.25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I4" s="42" t="s">
        <v>196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4">
        <v>375043816.609999</v>
      </c>
      <c r="Q4" s="31">
        <v>303554175</v>
      </c>
    </row>
    <row r="5" spans="1:17" x14ac:dyDescent="0.25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I5" s="20" t="s">
        <v>197</v>
      </c>
      <c r="J5" s="31">
        <v>3569</v>
      </c>
      <c r="K5" s="31">
        <v>136060265.92000017</v>
      </c>
      <c r="L5" s="31">
        <v>124127830</v>
      </c>
      <c r="N5" s="64" t="s">
        <v>122</v>
      </c>
      <c r="O5" s="31">
        <v>2138</v>
      </c>
      <c r="P5" s="74">
        <v>165449605.27999994</v>
      </c>
      <c r="Q5" s="31">
        <v>132361190</v>
      </c>
    </row>
    <row r="6" spans="1:17" x14ac:dyDescent="0.25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I6" s="20" t="s">
        <v>198</v>
      </c>
      <c r="J6" s="31">
        <v>21</v>
      </c>
      <c r="K6" s="31">
        <v>8034976.4500000002</v>
      </c>
      <c r="L6" s="31">
        <v>7139220</v>
      </c>
      <c r="N6" s="64" t="s">
        <v>123</v>
      </c>
      <c r="O6" s="31">
        <v>199</v>
      </c>
      <c r="P6" s="74">
        <v>17294548.449999999</v>
      </c>
      <c r="Q6" s="31">
        <v>15309160</v>
      </c>
    </row>
    <row r="7" spans="1:17" x14ac:dyDescent="0.25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I7" s="20" t="s">
        <v>199</v>
      </c>
      <c r="J7" s="31">
        <v>1045</v>
      </c>
      <c r="K7" s="31">
        <v>29734435.400000017</v>
      </c>
      <c r="L7" s="31">
        <v>29361580</v>
      </c>
      <c r="N7" s="64" t="s">
        <v>99</v>
      </c>
      <c r="O7" s="31">
        <v>6330</v>
      </c>
      <c r="P7" s="74">
        <v>273794106.90000051</v>
      </c>
      <c r="Q7" s="31">
        <v>231327712</v>
      </c>
    </row>
    <row r="8" spans="1:17" x14ac:dyDescent="0.25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I8" s="42" t="s">
        <v>200</v>
      </c>
      <c r="J8" s="31">
        <v>2321</v>
      </c>
      <c r="K8" s="31">
        <v>85320932.089999944</v>
      </c>
      <c r="L8" s="31">
        <v>85501000</v>
      </c>
      <c r="N8" s="64" t="s">
        <v>100</v>
      </c>
      <c r="O8" s="31">
        <v>1057</v>
      </c>
      <c r="P8" s="74">
        <v>57805713.279999942</v>
      </c>
      <c r="Q8" s="31">
        <v>51335945</v>
      </c>
    </row>
    <row r="9" spans="1:17" x14ac:dyDescent="0.25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I9" s="20" t="s">
        <v>201</v>
      </c>
      <c r="J9" s="31">
        <v>1300</v>
      </c>
      <c r="K9" s="31">
        <v>32970235.300000016</v>
      </c>
      <c r="L9" s="31">
        <v>35327520</v>
      </c>
      <c r="N9" s="64" t="s">
        <v>101</v>
      </c>
      <c r="O9" s="31">
        <v>4690</v>
      </c>
      <c r="P9" s="74">
        <v>274209753.11000013</v>
      </c>
      <c r="Q9" s="31">
        <v>235734610</v>
      </c>
    </row>
    <row r="10" spans="1:17" x14ac:dyDescent="0.25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I10" s="20" t="s">
        <v>202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4">
        <v>64492061.460000031</v>
      </c>
      <c r="Q10" s="31">
        <v>57074926</v>
      </c>
    </row>
    <row r="11" spans="1:17" ht="15.75" thickBot="1" x14ac:dyDescent="0.3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I11" s="20" t="s">
        <v>103</v>
      </c>
      <c r="J11" s="31">
        <v>900</v>
      </c>
      <c r="K11" s="31">
        <v>31802086.209999986</v>
      </c>
      <c r="L11" s="31">
        <v>34507291</v>
      </c>
      <c r="N11" s="64" t="s">
        <v>119</v>
      </c>
      <c r="O11" s="31">
        <v>665</v>
      </c>
      <c r="P11" s="74">
        <v>55092104.920000024</v>
      </c>
      <c r="Q11" s="31">
        <v>47432760</v>
      </c>
    </row>
    <row r="12" spans="1:17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I12" s="33" t="s">
        <v>203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4">
        <v>32004593.680000022</v>
      </c>
      <c r="Q12" s="31">
        <v>26846367</v>
      </c>
    </row>
    <row r="13" spans="1:17" x14ac:dyDescent="0.25">
      <c r="E13" s="20" t="s">
        <v>44</v>
      </c>
      <c r="F13" s="29">
        <v>142</v>
      </c>
      <c r="G13" s="38">
        <v>23568799.299999997</v>
      </c>
      <c r="I13" s="20" t="s">
        <v>204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4">
        <v>66104958.760000005</v>
      </c>
      <c r="Q13" s="31">
        <v>50201280</v>
      </c>
    </row>
    <row r="14" spans="1:17" ht="15.75" thickBot="1" x14ac:dyDescent="0.3">
      <c r="E14" s="20" t="s">
        <v>43</v>
      </c>
      <c r="F14" s="29">
        <v>159</v>
      </c>
      <c r="G14" s="38">
        <v>22969332.199999999</v>
      </c>
      <c r="I14" s="20" t="s">
        <v>205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4">
        <v>157905625.22999984</v>
      </c>
      <c r="Q14" s="31">
        <v>127267760</v>
      </c>
    </row>
    <row r="15" spans="1:17" x14ac:dyDescent="0.25">
      <c r="A15" s="101" t="s">
        <v>28</v>
      </c>
      <c r="B15" s="102"/>
      <c r="C15" s="103"/>
      <c r="E15" s="20" t="s">
        <v>75</v>
      </c>
      <c r="F15" s="29">
        <v>228</v>
      </c>
      <c r="G15" s="38">
        <v>12717922.249999996</v>
      </c>
      <c r="I15" s="20" t="s">
        <v>206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4">
        <v>96032399.309999913</v>
      </c>
      <c r="Q15" s="31">
        <v>77047779</v>
      </c>
    </row>
    <row r="16" spans="1:17" x14ac:dyDescent="0.25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I16" s="20" t="s">
        <v>207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4">
        <v>30471959.800000008</v>
      </c>
      <c r="Q16" s="31">
        <v>25361620</v>
      </c>
    </row>
    <row r="17" spans="1:17" ht="16.5" customHeight="1" x14ac:dyDescent="0.25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I17" s="20" t="s">
        <v>208</v>
      </c>
      <c r="J17" s="31">
        <v>797</v>
      </c>
      <c r="K17" s="31">
        <v>20265877.759999998</v>
      </c>
      <c r="L17" s="31">
        <v>20405840</v>
      </c>
      <c r="N17" s="64" t="s">
        <v>124</v>
      </c>
      <c r="O17" s="31">
        <v>157</v>
      </c>
      <c r="P17" s="74">
        <v>32120378.349999994</v>
      </c>
      <c r="Q17" s="31">
        <v>25879340</v>
      </c>
    </row>
    <row r="18" spans="1:17" x14ac:dyDescent="0.25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I18" s="42" t="s">
        <v>107</v>
      </c>
      <c r="J18" s="31">
        <v>29</v>
      </c>
      <c r="K18" s="31">
        <v>8821877.5999999996</v>
      </c>
      <c r="L18" s="31">
        <v>9702320</v>
      </c>
      <c r="N18" s="64" t="s">
        <v>125</v>
      </c>
      <c r="O18" s="31">
        <v>165</v>
      </c>
      <c r="P18" s="74">
        <v>38526018.599999987</v>
      </c>
      <c r="Q18" s="31">
        <v>30005980</v>
      </c>
    </row>
    <row r="19" spans="1:17" x14ac:dyDescent="0.25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I19" s="20" t="s">
        <v>209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4">
        <v>38455549.650000006</v>
      </c>
      <c r="Q19" s="31">
        <v>34059292</v>
      </c>
    </row>
    <row r="20" spans="1:17" x14ac:dyDescent="0.25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I20" s="20" t="s">
        <v>210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4">
        <v>115728169.03000008</v>
      </c>
      <c r="Q20" s="31">
        <v>96833180</v>
      </c>
    </row>
    <row r="21" spans="1:17" x14ac:dyDescent="0.25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I21" s="20" t="s">
        <v>211</v>
      </c>
      <c r="J21" s="31">
        <v>1542</v>
      </c>
      <c r="K21" s="31">
        <v>102028300.1699999</v>
      </c>
      <c r="L21" s="31">
        <v>100465959</v>
      </c>
      <c r="N21" s="64" t="s">
        <v>120</v>
      </c>
      <c r="O21" s="31">
        <v>1962</v>
      </c>
      <c r="P21" s="74">
        <v>114309172.37999994</v>
      </c>
      <c r="Q21" s="31">
        <v>88126140</v>
      </c>
    </row>
    <row r="22" spans="1:17" x14ac:dyDescent="0.25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I22" s="42" t="s">
        <v>212</v>
      </c>
      <c r="J22" s="31">
        <v>1354</v>
      </c>
      <c r="K22" s="31">
        <v>45144210.789999984</v>
      </c>
      <c r="L22" s="31">
        <v>45161680</v>
      </c>
      <c r="N22" s="64" t="s">
        <v>146</v>
      </c>
      <c r="O22" s="31">
        <v>228</v>
      </c>
      <c r="P22" s="74">
        <v>11646904.540000003</v>
      </c>
      <c r="Q22" s="31">
        <v>9607040</v>
      </c>
    </row>
    <row r="23" spans="1:17" x14ac:dyDescent="0.25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I23" s="20" t="s">
        <v>213</v>
      </c>
      <c r="J23" s="31">
        <v>2016</v>
      </c>
      <c r="K23" s="31">
        <v>59701459.089999914</v>
      </c>
      <c r="L23" s="31">
        <v>58082290</v>
      </c>
      <c r="N23" s="64" t="s">
        <v>111</v>
      </c>
      <c r="O23" s="31">
        <v>531</v>
      </c>
      <c r="P23" s="74">
        <v>24964671.02</v>
      </c>
      <c r="Q23" s="31">
        <v>22632860</v>
      </c>
    </row>
    <row r="24" spans="1:17" x14ac:dyDescent="0.25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I24" s="20" t="s">
        <v>214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4">
        <v>40236504.739999965</v>
      </c>
      <c r="Q24" s="31">
        <v>34782000</v>
      </c>
    </row>
    <row r="25" spans="1:17" x14ac:dyDescent="0.25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I25" s="20" t="s">
        <v>215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4">
        <v>51257672.820000008</v>
      </c>
      <c r="Q25" s="31">
        <v>43170920</v>
      </c>
    </row>
    <row r="26" spans="1:17" x14ac:dyDescent="0.25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I26" s="33" t="s">
        <v>216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4">
        <v>94261757.009999976</v>
      </c>
      <c r="Q26" s="31">
        <v>83917810</v>
      </c>
    </row>
    <row r="27" spans="1:17" x14ac:dyDescent="0.25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I27" s="20" t="s">
        <v>217</v>
      </c>
      <c r="J27" s="31">
        <v>838</v>
      </c>
      <c r="K27" s="31">
        <v>32938614.909999978</v>
      </c>
      <c r="L27" s="31">
        <v>35059520</v>
      </c>
      <c r="N27" s="64" t="s">
        <v>126</v>
      </c>
      <c r="O27" s="31">
        <v>825</v>
      </c>
      <c r="P27" s="74">
        <v>32629261.419999994</v>
      </c>
      <c r="Q27" s="31">
        <v>26853860</v>
      </c>
    </row>
    <row r="28" spans="1:17" x14ac:dyDescent="0.25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I28" s="20" t="s">
        <v>218</v>
      </c>
      <c r="J28" s="31">
        <v>1634</v>
      </c>
      <c r="K28" s="31">
        <v>27395819.899999995</v>
      </c>
      <c r="L28" s="31">
        <v>29431540</v>
      </c>
      <c r="N28" s="64" t="s">
        <v>121</v>
      </c>
      <c r="O28" s="31">
        <v>3856</v>
      </c>
      <c r="P28" s="74">
        <v>195208850.37999997</v>
      </c>
      <c r="Q28" s="31">
        <v>159788310</v>
      </c>
    </row>
    <row r="29" spans="1:17" x14ac:dyDescent="0.25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I29" s="20" t="s">
        <v>219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4">
        <v>94562873.550000116</v>
      </c>
      <c r="Q29" s="31">
        <v>74818790</v>
      </c>
    </row>
    <row r="30" spans="1:17" x14ac:dyDescent="0.25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I30" s="20" t="s">
        <v>220</v>
      </c>
      <c r="J30" s="31">
        <v>79</v>
      </c>
      <c r="K30" s="31">
        <v>2107705.56</v>
      </c>
      <c r="L30" s="31">
        <v>2043820</v>
      </c>
      <c r="N30" s="64" t="s">
        <v>113</v>
      </c>
      <c r="O30" s="31">
        <v>2466</v>
      </c>
      <c r="P30" s="74">
        <v>87519831.25</v>
      </c>
      <c r="Q30" s="31">
        <v>68150050</v>
      </c>
    </row>
    <row r="31" spans="1:17" x14ac:dyDescent="0.25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I31" s="20" t="s">
        <v>221</v>
      </c>
      <c r="J31" s="31">
        <v>1439</v>
      </c>
      <c r="K31" s="31">
        <v>43213247.240000062</v>
      </c>
      <c r="L31" s="31">
        <v>41935810</v>
      </c>
      <c r="N31" s="64" t="s">
        <v>127</v>
      </c>
      <c r="O31" s="31">
        <v>1643</v>
      </c>
      <c r="P31" s="74">
        <v>84711084.349999949</v>
      </c>
      <c r="Q31" s="31">
        <v>72194180</v>
      </c>
    </row>
    <row r="32" spans="1:17" x14ac:dyDescent="0.25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I32" s="42" t="s">
        <v>222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4">
        <v>26158140.390000004</v>
      </c>
      <c r="Q32" s="31">
        <v>22516660</v>
      </c>
    </row>
    <row r="33" spans="1:17" x14ac:dyDescent="0.25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I33" s="20" t="s">
        <v>223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4">
        <v>59113598.000000045</v>
      </c>
      <c r="Q33" s="31">
        <v>51051900</v>
      </c>
    </row>
    <row r="34" spans="1:17" ht="15.75" thickBot="1" x14ac:dyDescent="0.3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I34" s="20" t="s">
        <v>224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4">
        <v>73000471.210000008</v>
      </c>
      <c r="Q34" s="31">
        <v>64491438</v>
      </c>
    </row>
    <row r="35" spans="1:17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I35" s="20" t="s">
        <v>225</v>
      </c>
      <c r="J35" s="31">
        <v>725</v>
      </c>
      <c r="K35" s="31">
        <v>40288792.549999945</v>
      </c>
      <c r="L35" s="31">
        <v>42919855</v>
      </c>
      <c r="N35" s="64" t="s">
        <v>128</v>
      </c>
      <c r="O35" s="31">
        <v>966</v>
      </c>
      <c r="P35" s="74">
        <v>46950942.880000003</v>
      </c>
      <c r="Q35" s="31">
        <v>37785500</v>
      </c>
    </row>
    <row r="36" spans="1:17" x14ac:dyDescent="0.25">
      <c r="E36" s="33" t="s">
        <v>48</v>
      </c>
      <c r="F36" s="30">
        <v>914</v>
      </c>
      <c r="G36" s="39">
        <v>62278582.079999998</v>
      </c>
      <c r="I36" s="42" t="s">
        <v>226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4">
        <v>95844504.719999939</v>
      </c>
      <c r="Q36" s="31">
        <v>82891993</v>
      </c>
    </row>
    <row r="37" spans="1:17" x14ac:dyDescent="0.25">
      <c r="E37" s="20" t="s">
        <v>49</v>
      </c>
      <c r="F37" s="29">
        <v>1023</v>
      </c>
      <c r="G37" s="38">
        <v>45067532.179999977</v>
      </c>
      <c r="I37" s="20" t="s">
        <v>227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4">
        <v>235256615.3800005</v>
      </c>
      <c r="Q37" s="31">
        <v>14837790</v>
      </c>
    </row>
    <row r="38" spans="1:17" x14ac:dyDescent="0.25">
      <c r="E38" s="33" t="s">
        <v>9</v>
      </c>
      <c r="F38" s="30">
        <v>1492.5</v>
      </c>
      <c r="G38" s="39">
        <v>48231426.179999992</v>
      </c>
      <c r="I38" s="20" t="s">
        <v>228</v>
      </c>
      <c r="J38" s="31">
        <v>1699</v>
      </c>
      <c r="K38" s="31">
        <v>59184469.750000127</v>
      </c>
      <c r="L38" s="31">
        <v>4468923</v>
      </c>
      <c r="N38" s="64" t="s">
        <v>116</v>
      </c>
      <c r="O38" s="31">
        <v>2283</v>
      </c>
      <c r="P38" s="74">
        <v>115467291.87</v>
      </c>
      <c r="Q38" s="31">
        <v>96717390</v>
      </c>
    </row>
    <row r="39" spans="1:17" x14ac:dyDescent="0.25">
      <c r="E39" s="20" t="s">
        <v>50</v>
      </c>
      <c r="F39" s="30">
        <v>1522</v>
      </c>
      <c r="G39" s="39">
        <v>42728726.890000001</v>
      </c>
      <c r="I39" s="20" t="s">
        <v>229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4">
        <v>185177053.93000007</v>
      </c>
      <c r="Q39" s="31">
        <v>161409680</v>
      </c>
    </row>
    <row r="40" spans="1:17" x14ac:dyDescent="0.25">
      <c r="E40" s="20" t="s">
        <v>54</v>
      </c>
      <c r="F40" s="29">
        <v>1622</v>
      </c>
      <c r="G40" s="38">
        <v>36847458.37000002</v>
      </c>
      <c r="I40" s="33" t="s">
        <v>230</v>
      </c>
      <c r="J40" s="31">
        <v>3758</v>
      </c>
      <c r="K40" s="31">
        <v>88890000.869999781</v>
      </c>
      <c r="L40" s="31">
        <v>89528120</v>
      </c>
      <c r="N40" s="64" t="s">
        <v>131</v>
      </c>
      <c r="O40" s="31">
        <v>1389</v>
      </c>
      <c r="P40" s="74">
        <v>70378962.219999984</v>
      </c>
      <c r="Q40" s="31">
        <v>60402830</v>
      </c>
    </row>
    <row r="41" spans="1:17" x14ac:dyDescent="0.25">
      <c r="A41" s="28"/>
      <c r="E41" s="20" t="s">
        <v>66</v>
      </c>
      <c r="F41" s="30">
        <v>1826</v>
      </c>
      <c r="G41" s="39">
        <v>158772569.53</v>
      </c>
      <c r="I41" s="20" t="s">
        <v>231</v>
      </c>
      <c r="J41" s="31">
        <v>940</v>
      </c>
      <c r="K41" s="31">
        <v>29772177.889999963</v>
      </c>
      <c r="L41" s="31">
        <v>28604570</v>
      </c>
      <c r="N41" s="64" t="s">
        <v>117</v>
      </c>
      <c r="O41" s="31">
        <v>1565</v>
      </c>
      <c r="P41" s="74">
        <v>170743509.36000016</v>
      </c>
      <c r="Q41" s="31">
        <v>150626130</v>
      </c>
    </row>
    <row r="42" spans="1:17" x14ac:dyDescent="0.25">
      <c r="E42" s="33" t="s">
        <v>10</v>
      </c>
      <c r="F42" s="30">
        <v>2269</v>
      </c>
      <c r="G42" s="39">
        <v>138335077.67000002</v>
      </c>
      <c r="I42" s="20" t="s">
        <v>232</v>
      </c>
      <c r="J42" s="31">
        <v>1554</v>
      </c>
      <c r="K42" s="31">
        <v>145916799.11999983</v>
      </c>
      <c r="L42" s="31">
        <v>149973410</v>
      </c>
      <c r="N42" s="64" t="s">
        <v>94</v>
      </c>
      <c r="O42" s="31">
        <v>2802</v>
      </c>
      <c r="P42" s="74">
        <v>150279765.91</v>
      </c>
      <c r="Q42" s="31">
        <v>129486570</v>
      </c>
    </row>
    <row r="43" spans="1:17" ht="15.75" thickBot="1" x14ac:dyDescent="0.3">
      <c r="E43" s="20" t="s">
        <v>65</v>
      </c>
      <c r="F43" s="30">
        <v>2192</v>
      </c>
      <c r="G43" s="39">
        <v>33560340.400000013</v>
      </c>
      <c r="I43" s="20" t="s">
        <v>233</v>
      </c>
      <c r="J43" s="31">
        <v>1683</v>
      </c>
      <c r="K43" s="31">
        <v>85282692.200000033</v>
      </c>
      <c r="L43" s="31">
        <v>87340220</v>
      </c>
      <c r="N43" s="64" t="s">
        <v>132</v>
      </c>
      <c r="O43" s="31">
        <v>1229</v>
      </c>
      <c r="P43" s="74">
        <v>108969477.31999993</v>
      </c>
      <c r="Q43" s="31">
        <v>95885270</v>
      </c>
    </row>
    <row r="44" spans="1:17" ht="15.75" thickBot="1" x14ac:dyDescent="0.3">
      <c r="E44" s="19" t="s">
        <v>22</v>
      </c>
      <c r="F44" s="32">
        <f>SUM(F3:F43)</f>
        <v>24762.5</v>
      </c>
      <c r="G44" s="9">
        <f>SUM(G3:G43)</f>
        <v>1212355240.3899999</v>
      </c>
      <c r="I44" s="20" t="s">
        <v>234</v>
      </c>
      <c r="J44" s="31">
        <v>489</v>
      </c>
      <c r="K44" s="31">
        <v>41614825.100000001</v>
      </c>
      <c r="L44" s="31">
        <v>42969600</v>
      </c>
      <c r="N44" s="64" t="s">
        <v>160</v>
      </c>
      <c r="O44" s="31">
        <v>36</v>
      </c>
      <c r="P44" s="74">
        <v>12865551.08</v>
      </c>
      <c r="Q44" s="31">
        <v>5903660</v>
      </c>
    </row>
    <row r="45" spans="1:17" ht="15.75" thickBot="1" x14ac:dyDescent="0.3">
      <c r="I45" s="20" t="s">
        <v>235</v>
      </c>
      <c r="J45" s="31">
        <v>1</v>
      </c>
      <c r="K45" s="31">
        <v>31944</v>
      </c>
      <c r="L45" s="31">
        <v>14520</v>
      </c>
      <c r="N45" s="64" t="s">
        <v>133</v>
      </c>
      <c r="O45" s="31">
        <v>1144</v>
      </c>
      <c r="P45" s="74">
        <v>66311290.18</v>
      </c>
      <c r="Q45" s="31">
        <v>53941921</v>
      </c>
    </row>
    <row r="46" spans="1:17" x14ac:dyDescent="0.25">
      <c r="A46" s="98" t="s">
        <v>278</v>
      </c>
      <c r="B46" s="99"/>
      <c r="C46" s="99"/>
      <c r="D46" s="100"/>
      <c r="F46" s="28"/>
      <c r="I46" s="42" t="s">
        <v>236</v>
      </c>
      <c r="J46" s="31">
        <v>750</v>
      </c>
      <c r="K46" s="31">
        <v>25150992.679999985</v>
      </c>
      <c r="L46" s="31">
        <v>23619620</v>
      </c>
      <c r="N46" s="64" t="s">
        <v>134</v>
      </c>
      <c r="O46" s="31">
        <v>1184</v>
      </c>
      <c r="P46" s="74">
        <v>62599085.909999937</v>
      </c>
      <c r="Q46" s="31">
        <v>55666651</v>
      </c>
    </row>
    <row r="47" spans="1:17" x14ac:dyDescent="0.25">
      <c r="A47" s="22" t="s">
        <v>27</v>
      </c>
      <c r="B47" s="21" t="s">
        <v>0</v>
      </c>
      <c r="C47" s="21" t="s">
        <v>1</v>
      </c>
      <c r="D47" s="23" t="s">
        <v>163</v>
      </c>
      <c r="E47" s="13"/>
      <c r="F47" s="13"/>
      <c r="G47" s="58"/>
      <c r="H47" s="13"/>
      <c r="I47" s="20" t="s">
        <v>237</v>
      </c>
      <c r="J47" s="31">
        <v>504</v>
      </c>
      <c r="K47" s="31">
        <v>13651494.170000002</v>
      </c>
      <c r="L47" s="31">
        <v>13600140</v>
      </c>
      <c r="N47" s="64" t="s">
        <v>135</v>
      </c>
      <c r="O47" s="31">
        <v>1106</v>
      </c>
      <c r="P47" s="74">
        <v>58963445.839999989</v>
      </c>
      <c r="Q47" s="31">
        <v>49608060</v>
      </c>
    </row>
    <row r="48" spans="1:17" x14ac:dyDescent="0.25">
      <c r="A48" s="74" t="s">
        <v>95</v>
      </c>
      <c r="B48" s="31">
        <v>40</v>
      </c>
      <c r="C48" s="74">
        <v>5930844.5</v>
      </c>
      <c r="D48" s="31">
        <v>4048260</v>
      </c>
      <c r="E48" s="13"/>
      <c r="F48" s="13"/>
      <c r="G48" s="58"/>
      <c r="H48" s="13"/>
      <c r="I48" s="20" t="s">
        <v>238</v>
      </c>
      <c r="J48" s="31">
        <v>883</v>
      </c>
      <c r="K48" s="31">
        <v>27635115.579999961</v>
      </c>
      <c r="L48" s="31">
        <v>26120360</v>
      </c>
      <c r="N48" s="64" t="s">
        <v>136</v>
      </c>
      <c r="O48" s="31">
        <v>4982</v>
      </c>
      <c r="P48" s="74">
        <v>194468282.42999998</v>
      </c>
      <c r="Q48" s="31">
        <v>163463318</v>
      </c>
    </row>
    <row r="49" spans="1:17" x14ac:dyDescent="0.25">
      <c r="A49" s="74" t="s">
        <v>71</v>
      </c>
      <c r="B49" s="31">
        <v>71</v>
      </c>
      <c r="C49" s="74">
        <v>11821581.300000001</v>
      </c>
      <c r="D49" s="31">
        <v>8697283</v>
      </c>
      <c r="E49" s="13"/>
      <c r="F49" s="13"/>
      <c r="G49" s="58"/>
      <c r="H49" s="13"/>
      <c r="I49" s="20" t="s">
        <v>239</v>
      </c>
      <c r="J49" s="31">
        <v>3074</v>
      </c>
      <c r="K49" s="31">
        <v>70140920.220000058</v>
      </c>
      <c r="L49" s="31">
        <v>68333440</v>
      </c>
      <c r="N49" s="64" t="s">
        <v>137</v>
      </c>
      <c r="O49" s="31">
        <v>1091</v>
      </c>
      <c r="P49" s="74">
        <v>49813461.639999993</v>
      </c>
      <c r="Q49" s="31">
        <v>42341733</v>
      </c>
    </row>
    <row r="50" spans="1:17" x14ac:dyDescent="0.25">
      <c r="A50" s="74" t="s">
        <v>122</v>
      </c>
      <c r="B50" s="31">
        <v>148</v>
      </c>
      <c r="C50" s="74">
        <v>8968181</v>
      </c>
      <c r="D50" s="31">
        <v>6375640</v>
      </c>
      <c r="E50" s="13"/>
      <c r="F50" s="13"/>
      <c r="G50" s="58"/>
      <c r="H50" s="13"/>
      <c r="I50" s="42" t="s">
        <v>240</v>
      </c>
      <c r="J50" s="31">
        <v>1394</v>
      </c>
      <c r="K50" s="31">
        <v>30125912.499999948</v>
      </c>
      <c r="L50" s="31">
        <v>28890480</v>
      </c>
      <c r="N50" s="64" t="s">
        <v>139</v>
      </c>
      <c r="O50" s="31">
        <v>97</v>
      </c>
      <c r="P50" s="74">
        <v>37228289</v>
      </c>
      <c r="Q50" s="31">
        <v>23690300</v>
      </c>
    </row>
    <row r="51" spans="1:17" x14ac:dyDescent="0.25">
      <c r="A51" s="74" t="s">
        <v>99</v>
      </c>
      <c r="B51" s="31">
        <v>305</v>
      </c>
      <c r="C51" s="74">
        <v>23423323.169999998</v>
      </c>
      <c r="D51" s="31">
        <v>17377324</v>
      </c>
      <c r="E51" s="13"/>
      <c r="F51" s="13"/>
      <c r="G51" s="58"/>
      <c r="H51" s="13"/>
      <c r="I51" s="20" t="s">
        <v>241</v>
      </c>
      <c r="J51" s="31">
        <v>30</v>
      </c>
      <c r="K51" s="31">
        <v>9064730.5999999996</v>
      </c>
      <c r="L51" s="31">
        <v>6411360</v>
      </c>
      <c r="N51" s="64" t="s">
        <v>140</v>
      </c>
      <c r="O51" s="31">
        <v>331</v>
      </c>
      <c r="P51" s="74">
        <v>8354579.1999999993</v>
      </c>
      <c r="Q51" s="31">
        <v>6229720</v>
      </c>
    </row>
    <row r="52" spans="1:17" x14ac:dyDescent="0.25">
      <c r="A52" s="74" t="s">
        <v>100</v>
      </c>
      <c r="B52" s="31">
        <v>35</v>
      </c>
      <c r="C52" s="74">
        <v>3249446.28</v>
      </c>
      <c r="D52" s="31">
        <v>2521720</v>
      </c>
      <c r="E52" s="13"/>
      <c r="F52" s="13"/>
      <c r="G52" s="58"/>
      <c r="H52" s="13"/>
      <c r="I52" s="20" t="s">
        <v>242</v>
      </c>
      <c r="J52" s="31">
        <v>691</v>
      </c>
      <c r="K52" s="31">
        <v>10424543.799999997</v>
      </c>
      <c r="L52" s="31">
        <v>10626200</v>
      </c>
      <c r="N52" s="64" t="s">
        <v>147</v>
      </c>
      <c r="O52" s="31">
        <v>6227</v>
      </c>
      <c r="P52" s="74">
        <v>189194701.67000046</v>
      </c>
      <c r="Q52" s="31">
        <v>161795440</v>
      </c>
    </row>
    <row r="53" spans="1:17" x14ac:dyDescent="0.25">
      <c r="A53" s="74" t="s">
        <v>101</v>
      </c>
      <c r="B53" s="31">
        <v>93</v>
      </c>
      <c r="C53" s="74">
        <v>6554607.54</v>
      </c>
      <c r="D53" s="31">
        <v>5077780</v>
      </c>
      <c r="E53" s="13"/>
      <c r="F53" s="13"/>
      <c r="G53" s="58"/>
      <c r="H53" s="13"/>
      <c r="I53" s="20" t="s">
        <v>243</v>
      </c>
      <c r="J53" s="31">
        <v>3953</v>
      </c>
      <c r="K53" s="31">
        <v>71271254.749999985</v>
      </c>
      <c r="L53" s="31">
        <v>76774230</v>
      </c>
      <c r="N53" s="64" t="s">
        <v>141</v>
      </c>
      <c r="O53" s="31">
        <v>2546</v>
      </c>
      <c r="P53" s="74">
        <v>130932025.20999995</v>
      </c>
      <c r="Q53" s="31">
        <v>81732475</v>
      </c>
    </row>
    <row r="54" spans="1:17" x14ac:dyDescent="0.25">
      <c r="A54" s="74" t="s">
        <v>79</v>
      </c>
      <c r="B54" s="31">
        <v>51</v>
      </c>
      <c r="C54" s="74">
        <v>3739993.7999999993</v>
      </c>
      <c r="D54" s="31">
        <v>2883965</v>
      </c>
      <c r="E54" s="13"/>
      <c r="F54" s="13"/>
      <c r="G54" s="58"/>
      <c r="H54" s="13"/>
      <c r="I54" s="33" t="s">
        <v>244</v>
      </c>
      <c r="J54" s="31">
        <v>441</v>
      </c>
      <c r="K54" s="31">
        <v>27425692.38000001</v>
      </c>
      <c r="L54" s="31">
        <v>23343720</v>
      </c>
      <c r="N54" s="64" t="s">
        <v>142</v>
      </c>
      <c r="O54" s="31">
        <v>703</v>
      </c>
      <c r="P54" s="74">
        <v>27994235.950000018</v>
      </c>
      <c r="Q54" s="31">
        <v>24370610</v>
      </c>
    </row>
    <row r="55" spans="1:17" x14ac:dyDescent="0.25">
      <c r="A55" s="74" t="s">
        <v>119</v>
      </c>
      <c r="B55" s="31">
        <v>57</v>
      </c>
      <c r="C55" s="74">
        <v>3048869.5</v>
      </c>
      <c r="D55" s="31">
        <v>2398880</v>
      </c>
      <c r="E55" s="13"/>
      <c r="F55" s="13"/>
      <c r="G55" s="58"/>
      <c r="H55" s="13"/>
      <c r="I55" s="20" t="s">
        <v>245</v>
      </c>
      <c r="J55" s="31">
        <v>1123</v>
      </c>
      <c r="K55" s="31">
        <v>29014254.929999981</v>
      </c>
      <c r="L55" s="31">
        <v>29682560</v>
      </c>
      <c r="N55" s="64" t="s">
        <v>144</v>
      </c>
      <c r="O55" s="31">
        <v>622</v>
      </c>
      <c r="P55" s="74">
        <v>33988436.37000002</v>
      </c>
      <c r="Q55" s="31">
        <v>25654319</v>
      </c>
    </row>
    <row r="56" spans="1:17" x14ac:dyDescent="0.25">
      <c r="A56" s="74" t="s">
        <v>80</v>
      </c>
      <c r="B56" s="31">
        <v>46</v>
      </c>
      <c r="C56" s="74">
        <v>7867387.5</v>
      </c>
      <c r="D56" s="31">
        <v>5411460</v>
      </c>
      <c r="E56" s="13"/>
      <c r="F56" s="13"/>
      <c r="G56" s="58"/>
      <c r="H56" s="13"/>
      <c r="I56" s="20" t="s">
        <v>246</v>
      </c>
      <c r="J56" s="56">
        <v>997</v>
      </c>
      <c r="K56" s="56">
        <v>19378568.450000014</v>
      </c>
      <c r="L56" s="56">
        <v>19034840</v>
      </c>
      <c r="N56" s="64" t="s">
        <v>143</v>
      </c>
      <c r="O56" s="31">
        <v>318</v>
      </c>
      <c r="P56" s="74">
        <v>11280692.859999998</v>
      </c>
      <c r="Q56" s="31">
        <v>9463460</v>
      </c>
    </row>
    <row r="57" spans="1:17" x14ac:dyDescent="0.25">
      <c r="A57" s="74" t="s">
        <v>91</v>
      </c>
      <c r="B57" s="31">
        <v>36</v>
      </c>
      <c r="C57" s="74">
        <v>1439140.84</v>
      </c>
      <c r="D57" s="31">
        <v>860690</v>
      </c>
      <c r="E57" s="13"/>
      <c r="F57" s="13"/>
      <c r="G57" s="58"/>
      <c r="H57" s="13"/>
      <c r="I57" s="20" t="s">
        <v>247</v>
      </c>
      <c r="J57" s="56">
        <v>55</v>
      </c>
      <c r="K57" s="56">
        <v>1756071.1799999997</v>
      </c>
      <c r="L57" s="56">
        <v>1786360</v>
      </c>
      <c r="N57" s="64" t="s">
        <v>148</v>
      </c>
      <c r="O57" s="31">
        <v>2059</v>
      </c>
      <c r="P57" s="74">
        <v>109119238.11</v>
      </c>
      <c r="Q57" s="31">
        <v>96935580</v>
      </c>
    </row>
    <row r="58" spans="1:17" x14ac:dyDescent="0.25">
      <c r="A58" s="74" t="s">
        <v>81</v>
      </c>
      <c r="B58" s="31">
        <v>29</v>
      </c>
      <c r="C58" s="74">
        <v>5929910.8999999994</v>
      </c>
      <c r="D58" s="31">
        <v>4642600</v>
      </c>
      <c r="E58" s="13"/>
      <c r="F58" s="13"/>
      <c r="G58" s="58"/>
      <c r="H58" s="13"/>
      <c r="I58" s="20" t="s">
        <v>248</v>
      </c>
      <c r="J58" s="56">
        <v>1446</v>
      </c>
      <c r="K58" s="56">
        <v>48641766.599999979</v>
      </c>
      <c r="L58" s="56">
        <v>50647150</v>
      </c>
      <c r="N58" s="64" t="s">
        <v>149</v>
      </c>
      <c r="O58" s="31">
        <v>1324</v>
      </c>
      <c r="P58" s="74">
        <v>25737470.979999997</v>
      </c>
      <c r="Q58" s="31">
        <v>20009240</v>
      </c>
    </row>
    <row r="59" spans="1:17" x14ac:dyDescent="0.25">
      <c r="A59" s="74" t="s">
        <v>82</v>
      </c>
      <c r="B59" s="31">
        <v>48</v>
      </c>
      <c r="C59" s="74">
        <v>2975455.75</v>
      </c>
      <c r="D59" s="31">
        <v>1842700</v>
      </c>
      <c r="E59" s="13"/>
      <c r="F59" s="13"/>
      <c r="G59" s="58"/>
      <c r="H59" s="13"/>
      <c r="I59" s="20" t="s">
        <v>249</v>
      </c>
      <c r="J59" s="56">
        <v>414</v>
      </c>
      <c r="K59" s="56">
        <v>12392384.410000002</v>
      </c>
      <c r="L59" s="56">
        <v>11630520</v>
      </c>
      <c r="N59" s="64" t="s">
        <v>155</v>
      </c>
      <c r="O59" s="31">
        <v>254</v>
      </c>
      <c r="P59" s="74">
        <v>18769134.599999994</v>
      </c>
      <c r="Q59" s="31">
        <v>15999220</v>
      </c>
    </row>
    <row r="60" spans="1:17" x14ac:dyDescent="0.25">
      <c r="A60" s="74" t="s">
        <v>92</v>
      </c>
      <c r="B60" s="31">
        <v>34</v>
      </c>
      <c r="C60" s="74">
        <v>2030649.48</v>
      </c>
      <c r="D60" s="31">
        <v>1411840</v>
      </c>
      <c r="E60" s="13"/>
      <c r="F60" s="13"/>
      <c r="G60" s="58"/>
      <c r="H60" s="13"/>
      <c r="I60" s="20" t="s">
        <v>250</v>
      </c>
      <c r="J60" s="56">
        <v>15</v>
      </c>
      <c r="K60" s="56">
        <v>4282454.32</v>
      </c>
      <c r="L60" s="56">
        <v>4240560</v>
      </c>
      <c r="N60" s="64" t="s">
        <v>161</v>
      </c>
      <c r="O60" s="31">
        <v>1293</v>
      </c>
      <c r="P60" s="74">
        <v>26003882.999999993</v>
      </c>
      <c r="Q60" s="31">
        <v>21881300</v>
      </c>
    </row>
    <row r="61" spans="1:17" x14ac:dyDescent="0.25">
      <c r="A61" s="74" t="s">
        <v>124</v>
      </c>
      <c r="B61" s="31">
        <v>20</v>
      </c>
      <c r="C61" s="74">
        <v>4314599.38</v>
      </c>
      <c r="D61" s="31">
        <v>3309140</v>
      </c>
      <c r="E61" s="13"/>
      <c r="F61" s="13"/>
      <c r="G61" s="58"/>
      <c r="H61" s="13"/>
      <c r="I61" s="20" t="s">
        <v>251</v>
      </c>
      <c r="J61" s="56">
        <v>12</v>
      </c>
      <c r="K61" s="56">
        <v>4039133</v>
      </c>
      <c r="L61" s="56">
        <v>3437560</v>
      </c>
      <c r="N61" s="64" t="s">
        <v>150</v>
      </c>
      <c r="O61" s="31">
        <v>580</v>
      </c>
      <c r="P61" s="74">
        <v>23096171.879999988</v>
      </c>
      <c r="Q61" s="31">
        <v>20121960</v>
      </c>
    </row>
    <row r="62" spans="1:17" x14ac:dyDescent="0.25">
      <c r="A62" s="74" t="s">
        <v>125</v>
      </c>
      <c r="B62" s="31">
        <v>9</v>
      </c>
      <c r="C62" s="74">
        <v>483822.39999999997</v>
      </c>
      <c r="D62" s="31">
        <v>365160</v>
      </c>
      <c r="E62" s="13"/>
      <c r="F62" s="13"/>
      <c r="G62" s="58"/>
      <c r="H62" s="13"/>
      <c r="I62" s="20" t="s">
        <v>252</v>
      </c>
      <c r="J62" s="56">
        <v>55</v>
      </c>
      <c r="K62" s="56">
        <v>14101917.799999999</v>
      </c>
      <c r="L62" s="56">
        <v>13528100</v>
      </c>
      <c r="N62" s="64" t="s">
        <v>151</v>
      </c>
      <c r="O62" s="31">
        <v>1165</v>
      </c>
      <c r="P62" s="74">
        <v>53512553.579999976</v>
      </c>
      <c r="Q62" s="31">
        <v>44236788</v>
      </c>
    </row>
    <row r="63" spans="1:17" x14ac:dyDescent="0.25">
      <c r="A63" s="74" t="s">
        <v>46</v>
      </c>
      <c r="B63" s="31">
        <v>3</v>
      </c>
      <c r="C63" s="74">
        <v>129423</v>
      </c>
      <c r="D63" s="31">
        <v>104640</v>
      </c>
      <c r="E63" s="13"/>
      <c r="F63" s="13"/>
      <c r="G63" s="58"/>
      <c r="H63" s="13"/>
      <c r="I63" s="20" t="s">
        <v>253</v>
      </c>
      <c r="J63" s="56">
        <v>76</v>
      </c>
      <c r="K63" s="56">
        <v>20093086.099999998</v>
      </c>
      <c r="L63" s="56">
        <v>20075460</v>
      </c>
      <c r="N63" s="64" t="s">
        <v>158</v>
      </c>
      <c r="O63" s="31">
        <v>1261</v>
      </c>
      <c r="P63" s="74">
        <v>48403767.770000041</v>
      </c>
      <c r="Q63" s="31">
        <v>39648200</v>
      </c>
    </row>
    <row r="64" spans="1:17" x14ac:dyDescent="0.25">
      <c r="A64" s="74" t="s">
        <v>83</v>
      </c>
      <c r="B64" s="31">
        <v>11</v>
      </c>
      <c r="C64" s="74">
        <v>1752721.4000000001</v>
      </c>
      <c r="D64" s="31">
        <v>1411240</v>
      </c>
      <c r="E64" s="13"/>
      <c r="F64" s="13"/>
      <c r="G64" s="58"/>
      <c r="H64" s="13"/>
      <c r="I64" s="20" t="s">
        <v>254</v>
      </c>
      <c r="J64" s="56">
        <v>3</v>
      </c>
      <c r="K64" s="56">
        <v>87926.3</v>
      </c>
      <c r="L64" s="56">
        <v>95120</v>
      </c>
      <c r="N64" s="64" t="s">
        <v>152</v>
      </c>
      <c r="O64" s="31">
        <v>1822</v>
      </c>
      <c r="P64" s="74">
        <v>58314566.920000002</v>
      </c>
      <c r="Q64" s="31">
        <v>46346960</v>
      </c>
    </row>
    <row r="65" spans="1:17" x14ac:dyDescent="0.25">
      <c r="A65" s="74" t="s">
        <v>120</v>
      </c>
      <c r="B65" s="31">
        <v>105</v>
      </c>
      <c r="C65" s="74">
        <v>31745150.699999996</v>
      </c>
      <c r="D65" s="31">
        <v>21276510</v>
      </c>
      <c r="E65" s="13"/>
      <c r="F65" s="13"/>
      <c r="G65" s="58"/>
      <c r="H65" s="13"/>
      <c r="I65" s="20" t="s">
        <v>255</v>
      </c>
      <c r="J65" s="56">
        <v>225</v>
      </c>
      <c r="K65" s="56">
        <v>4748743.49</v>
      </c>
      <c r="L65" s="56">
        <v>5032450</v>
      </c>
      <c r="N65" s="64" t="s">
        <v>153</v>
      </c>
      <c r="O65" s="31">
        <v>1705</v>
      </c>
      <c r="P65" s="74">
        <v>56739209.919999994</v>
      </c>
      <c r="Q65" s="31">
        <v>47667780</v>
      </c>
    </row>
    <row r="66" spans="1:17" x14ac:dyDescent="0.25">
      <c r="A66" s="74" t="s">
        <v>146</v>
      </c>
      <c r="B66" s="31">
        <v>20</v>
      </c>
      <c r="C66" s="74">
        <v>1869564.45</v>
      </c>
      <c r="D66" s="31">
        <v>1474430</v>
      </c>
      <c r="E66" s="13"/>
      <c r="F66" s="13"/>
      <c r="G66" s="58"/>
      <c r="H66" s="13"/>
      <c r="I66" s="20" t="s">
        <v>256</v>
      </c>
      <c r="J66" s="56">
        <v>279</v>
      </c>
      <c r="K66" s="56">
        <v>8766520.0999999996</v>
      </c>
      <c r="L66" s="56">
        <v>9142350</v>
      </c>
      <c r="N66" s="64" t="s">
        <v>154</v>
      </c>
      <c r="O66" s="31">
        <v>2680</v>
      </c>
      <c r="P66" s="74">
        <v>120429751.97</v>
      </c>
      <c r="Q66" s="31">
        <v>102099918</v>
      </c>
    </row>
    <row r="67" spans="1:17" x14ac:dyDescent="0.25">
      <c r="A67" s="74" t="s">
        <v>111</v>
      </c>
      <c r="B67" s="31">
        <v>8</v>
      </c>
      <c r="C67" s="74">
        <v>1039966.2</v>
      </c>
      <c r="D67" s="31">
        <v>855840</v>
      </c>
      <c r="E67" s="13"/>
      <c r="F67" s="13"/>
      <c r="G67" s="58"/>
      <c r="H67" s="13"/>
      <c r="I67" s="20" t="s">
        <v>257</v>
      </c>
      <c r="J67" s="56">
        <v>859</v>
      </c>
      <c r="K67" s="56">
        <v>24864251.240000006</v>
      </c>
      <c r="L67" s="56">
        <v>26237078</v>
      </c>
      <c r="N67" s="64" t="s">
        <v>159</v>
      </c>
      <c r="O67" s="31">
        <v>204</v>
      </c>
      <c r="P67" s="74">
        <v>14535764.169999996</v>
      </c>
      <c r="Q67" s="31">
        <v>4902913</v>
      </c>
    </row>
    <row r="68" spans="1:17" x14ac:dyDescent="0.25">
      <c r="A68" s="74" t="s">
        <v>84</v>
      </c>
      <c r="B68" s="31">
        <v>14</v>
      </c>
      <c r="C68" s="74">
        <v>1567890.9000000001</v>
      </c>
      <c r="D68" s="31">
        <v>1256400</v>
      </c>
      <c r="E68" s="13"/>
      <c r="F68" s="13"/>
      <c r="G68" s="58"/>
      <c r="H68" s="13"/>
      <c r="I68" s="20" t="s">
        <v>258</v>
      </c>
      <c r="J68" s="56">
        <v>1</v>
      </c>
      <c r="K68" s="56">
        <v>427018</v>
      </c>
      <c r="L68" s="56">
        <v>185660</v>
      </c>
      <c r="N68" s="64" t="s">
        <v>157</v>
      </c>
      <c r="O68" s="31">
        <v>1431</v>
      </c>
      <c r="P68" s="74">
        <v>40877977.779999994</v>
      </c>
      <c r="Q68" s="31">
        <v>32865880</v>
      </c>
    </row>
    <row r="69" spans="1:17" ht="15.75" thickBot="1" x14ac:dyDescent="0.3">
      <c r="A69" s="74" t="s">
        <v>89</v>
      </c>
      <c r="B69" s="31">
        <v>37</v>
      </c>
      <c r="C69" s="74">
        <v>3844396.0200000005</v>
      </c>
      <c r="D69" s="31">
        <v>3282500</v>
      </c>
      <c r="E69" s="13"/>
      <c r="F69" s="13"/>
      <c r="G69" s="58"/>
      <c r="H69" s="13"/>
      <c r="I69" s="20" t="s">
        <v>259</v>
      </c>
      <c r="J69" s="56">
        <v>18</v>
      </c>
      <c r="K69" s="56">
        <v>513583.64</v>
      </c>
      <c r="L69" s="56">
        <v>544140</v>
      </c>
      <c r="N69" s="64" t="s">
        <v>169</v>
      </c>
      <c r="O69" s="31">
        <v>1091</v>
      </c>
      <c r="P69" s="74">
        <v>39364833.670000009</v>
      </c>
      <c r="Q69" s="31">
        <v>33314870</v>
      </c>
    </row>
    <row r="70" spans="1:17" ht="15.75" thickBot="1" x14ac:dyDescent="0.3">
      <c r="A70" s="74" t="s">
        <v>126</v>
      </c>
      <c r="B70" s="31">
        <v>31</v>
      </c>
      <c r="C70" s="74">
        <v>1638200.47</v>
      </c>
      <c r="D70" s="31">
        <v>1195981</v>
      </c>
      <c r="E70" s="13"/>
      <c r="F70" s="13"/>
      <c r="G70" s="58"/>
      <c r="H70" s="13"/>
      <c r="I70" s="19" t="s">
        <v>195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192</v>
      </c>
      <c r="O70" s="31">
        <v>901</v>
      </c>
      <c r="P70" s="74">
        <v>30268660.490000013</v>
      </c>
      <c r="Q70" s="31">
        <v>26368680</v>
      </c>
    </row>
    <row r="71" spans="1:17" x14ac:dyDescent="0.25">
      <c r="A71" s="74" t="s">
        <v>121</v>
      </c>
      <c r="B71" s="31">
        <v>59</v>
      </c>
      <c r="C71" s="74">
        <v>5963000.9000000004</v>
      </c>
      <c r="D71" s="31">
        <v>4070470</v>
      </c>
      <c r="E71" s="13"/>
      <c r="F71" s="13"/>
      <c r="G71" s="58"/>
      <c r="H71" s="13"/>
      <c r="I71" s="13"/>
      <c r="J71" t="s">
        <v>263</v>
      </c>
      <c r="K71" t="s">
        <v>263</v>
      </c>
      <c r="L71" t="s">
        <v>263</v>
      </c>
      <c r="N71" s="65" t="s">
        <v>170</v>
      </c>
      <c r="O71" s="31">
        <v>1301</v>
      </c>
      <c r="P71" s="74">
        <v>49539365.290000066</v>
      </c>
      <c r="Q71" s="31">
        <v>44130330</v>
      </c>
    </row>
    <row r="72" spans="1:17" x14ac:dyDescent="0.25">
      <c r="A72" s="74" t="s">
        <v>90</v>
      </c>
      <c r="B72" s="31">
        <v>3</v>
      </c>
      <c r="C72" s="74">
        <v>40249.5</v>
      </c>
      <c r="D72" s="31">
        <v>25810</v>
      </c>
      <c r="E72" s="13"/>
      <c r="F72" s="13"/>
      <c r="G72" s="58"/>
      <c r="H72" s="13"/>
      <c r="I72" s="13"/>
      <c r="J72" t="s">
        <v>263</v>
      </c>
      <c r="K72" t="s">
        <v>263</v>
      </c>
      <c r="L72" t="s">
        <v>263</v>
      </c>
      <c r="N72" s="64" t="s">
        <v>171</v>
      </c>
      <c r="O72" s="31">
        <v>100</v>
      </c>
      <c r="P72" s="74">
        <v>36288530.399999999</v>
      </c>
      <c r="Q72" s="31">
        <v>21888217</v>
      </c>
    </row>
    <row r="73" spans="1:17" x14ac:dyDescent="0.25">
      <c r="A73" s="74" t="s">
        <v>113</v>
      </c>
      <c r="B73" s="31">
        <v>64</v>
      </c>
      <c r="C73" s="74">
        <v>7033850</v>
      </c>
      <c r="D73" s="31">
        <v>4729170</v>
      </c>
      <c r="E73" s="13"/>
      <c r="F73" s="13"/>
      <c r="G73" s="58"/>
      <c r="H73" s="13"/>
      <c r="I73" s="13"/>
      <c r="J73" t="s">
        <v>263</v>
      </c>
      <c r="K73" t="s">
        <v>263</v>
      </c>
      <c r="L73" t="s">
        <v>263</v>
      </c>
      <c r="N73" s="65" t="s">
        <v>187</v>
      </c>
      <c r="O73" s="31">
        <v>1494</v>
      </c>
      <c r="P73" s="74">
        <v>29234350.650000002</v>
      </c>
      <c r="Q73" s="31">
        <v>21863040</v>
      </c>
    </row>
    <row r="74" spans="1:17" x14ac:dyDescent="0.25">
      <c r="A74" s="74" t="s">
        <v>127</v>
      </c>
      <c r="B74" s="31">
        <v>27</v>
      </c>
      <c r="C74" s="74">
        <v>1328826.2</v>
      </c>
      <c r="D74" s="31">
        <v>980760</v>
      </c>
      <c r="E74" s="13"/>
      <c r="F74" s="13"/>
      <c r="G74" s="58"/>
      <c r="H74" s="13"/>
      <c r="I74" s="13"/>
      <c r="J74" t="s">
        <v>263</v>
      </c>
      <c r="K74" t="s">
        <v>263</v>
      </c>
      <c r="L74" t="s">
        <v>263</v>
      </c>
      <c r="N74" s="65" t="s">
        <v>175</v>
      </c>
      <c r="O74" s="31">
        <v>608</v>
      </c>
      <c r="P74" s="74">
        <v>21500200.350000005</v>
      </c>
      <c r="Q74" s="31">
        <v>17811962</v>
      </c>
    </row>
    <row r="75" spans="1:17" x14ac:dyDescent="0.25">
      <c r="A75" s="74" t="s">
        <v>62</v>
      </c>
      <c r="B75" s="31">
        <v>19</v>
      </c>
      <c r="C75" s="74">
        <v>1001002</v>
      </c>
      <c r="D75" s="31">
        <v>799520</v>
      </c>
      <c r="E75" s="13"/>
      <c r="F75" s="13"/>
      <c r="G75" s="58"/>
      <c r="H75" s="13"/>
      <c r="I75" s="13"/>
      <c r="J75" t="s">
        <v>263</v>
      </c>
      <c r="K75" t="s">
        <v>263</v>
      </c>
      <c r="L75" t="s">
        <v>263</v>
      </c>
      <c r="N75" s="64" t="s">
        <v>188</v>
      </c>
      <c r="O75" s="31">
        <v>1003</v>
      </c>
      <c r="P75" s="74">
        <v>30445825.199999996</v>
      </c>
      <c r="Q75" s="31">
        <v>22950420</v>
      </c>
    </row>
    <row r="76" spans="1:17" x14ac:dyDescent="0.25">
      <c r="A76" s="74" t="s">
        <v>73</v>
      </c>
      <c r="B76" s="31">
        <v>80</v>
      </c>
      <c r="C76" s="74">
        <v>4196777.9000000004</v>
      </c>
      <c r="D76" s="31">
        <v>3072780</v>
      </c>
      <c r="E76" s="13"/>
      <c r="F76" s="13"/>
      <c r="G76" s="58"/>
      <c r="H76" s="13"/>
      <c r="I76" s="13"/>
      <c r="J76" t="s">
        <v>263</v>
      </c>
      <c r="K76" t="s">
        <v>263</v>
      </c>
      <c r="L76" t="s">
        <v>263</v>
      </c>
      <c r="N76" s="65" t="s">
        <v>177</v>
      </c>
      <c r="O76" s="31">
        <v>862</v>
      </c>
      <c r="P76" s="74">
        <v>18010582</v>
      </c>
      <c r="Q76" s="31">
        <v>13777800</v>
      </c>
    </row>
    <row r="77" spans="1:17" x14ac:dyDescent="0.25">
      <c r="A77" s="74" t="s">
        <v>128</v>
      </c>
      <c r="B77" s="31">
        <v>34</v>
      </c>
      <c r="C77" s="74">
        <v>2284950</v>
      </c>
      <c r="D77" s="31">
        <v>1523300</v>
      </c>
      <c r="E77" s="13"/>
      <c r="F77" s="13"/>
      <c r="G77" s="58"/>
      <c r="H77" s="13"/>
      <c r="I77" s="13"/>
      <c r="J77" t="s">
        <v>263</v>
      </c>
      <c r="K77" t="s">
        <v>263</v>
      </c>
      <c r="L77" t="s">
        <v>263</v>
      </c>
      <c r="N77" s="65" t="s">
        <v>179</v>
      </c>
      <c r="O77" s="31">
        <v>759</v>
      </c>
      <c r="P77" s="74">
        <v>17105629.840000007</v>
      </c>
      <c r="Q77" s="31">
        <v>9020560</v>
      </c>
    </row>
    <row r="78" spans="1:17" x14ac:dyDescent="0.25">
      <c r="A78" s="74" t="s">
        <v>86</v>
      </c>
      <c r="B78" s="31">
        <v>39</v>
      </c>
      <c r="C78" s="74">
        <v>1029775.5799999998</v>
      </c>
      <c r="D78" s="31">
        <v>812820</v>
      </c>
      <c r="E78" s="13"/>
      <c r="F78" s="13"/>
      <c r="G78" s="58"/>
      <c r="H78" s="13"/>
      <c r="I78" s="13"/>
      <c r="J78" t="s">
        <v>263</v>
      </c>
      <c r="K78" t="s">
        <v>263</v>
      </c>
      <c r="L78" t="s">
        <v>263</v>
      </c>
      <c r="N78" s="64" t="s">
        <v>178</v>
      </c>
      <c r="O78" s="31">
        <v>402</v>
      </c>
      <c r="P78" s="74">
        <v>9319386.9399999976</v>
      </c>
      <c r="Q78" s="31">
        <v>7384780</v>
      </c>
    </row>
    <row r="79" spans="1:17" x14ac:dyDescent="0.25">
      <c r="A79" s="74" t="s">
        <v>87</v>
      </c>
      <c r="B79" s="31">
        <v>3</v>
      </c>
      <c r="C79" s="74">
        <v>118992.7</v>
      </c>
      <c r="D79" s="31">
        <v>5645</v>
      </c>
      <c r="E79" s="13"/>
      <c r="F79" s="13"/>
      <c r="G79" s="58"/>
      <c r="H79" s="13"/>
      <c r="I79" s="13"/>
      <c r="J79" t="s">
        <v>263</v>
      </c>
      <c r="K79" t="s">
        <v>263</v>
      </c>
      <c r="L79" t="s">
        <v>263</v>
      </c>
      <c r="N79" s="65" t="s">
        <v>180</v>
      </c>
      <c r="O79" s="31">
        <v>3105</v>
      </c>
      <c r="P79" s="74">
        <v>76787654.01000011</v>
      </c>
      <c r="Q79" s="31">
        <v>64448253</v>
      </c>
    </row>
    <row r="80" spans="1:17" x14ac:dyDescent="0.25">
      <c r="A80" s="74" t="s">
        <v>116</v>
      </c>
      <c r="B80" s="31">
        <v>33</v>
      </c>
      <c r="C80" s="74">
        <v>1726517</v>
      </c>
      <c r="D80" s="31">
        <v>1170520</v>
      </c>
      <c r="E80" s="13"/>
      <c r="F80" s="13"/>
      <c r="G80" s="58"/>
      <c r="H80" s="13"/>
      <c r="I80" s="13"/>
      <c r="J80" t="s">
        <v>263</v>
      </c>
      <c r="K80" t="s">
        <v>263</v>
      </c>
      <c r="L80" t="s">
        <v>263</v>
      </c>
      <c r="N80" s="65" t="s">
        <v>181</v>
      </c>
      <c r="O80" s="31">
        <v>552</v>
      </c>
      <c r="P80" s="74">
        <v>18075244.710000008</v>
      </c>
      <c r="Q80" s="31">
        <v>15694330</v>
      </c>
    </row>
    <row r="81" spans="1:17" x14ac:dyDescent="0.25">
      <c r="A81" s="74" t="s">
        <v>88</v>
      </c>
      <c r="B81" s="31">
        <v>21</v>
      </c>
      <c r="C81" s="74">
        <v>1691692.7000000002</v>
      </c>
      <c r="D81" s="31">
        <v>1305800</v>
      </c>
      <c r="E81" s="13"/>
      <c r="F81" s="13"/>
      <c r="G81" s="58"/>
      <c r="H81" s="13"/>
      <c r="I81" s="13"/>
      <c r="J81" t="s">
        <v>263</v>
      </c>
      <c r="K81" t="s">
        <v>263</v>
      </c>
      <c r="L81" t="s">
        <v>263</v>
      </c>
      <c r="N81" s="64" t="s">
        <v>182</v>
      </c>
      <c r="O81" s="31">
        <v>855</v>
      </c>
      <c r="P81" s="74">
        <v>58976320.31000001</v>
      </c>
      <c r="Q81" s="31">
        <v>37160040</v>
      </c>
    </row>
    <row r="82" spans="1:17" x14ac:dyDescent="0.25">
      <c r="A82" s="74" t="s">
        <v>131</v>
      </c>
      <c r="B82" s="31">
        <v>4</v>
      </c>
      <c r="C82" s="74">
        <v>602239</v>
      </c>
      <c r="D82" s="31">
        <v>492300</v>
      </c>
      <c r="E82" s="13"/>
      <c r="F82" s="13"/>
      <c r="G82" s="58"/>
      <c r="H82" s="13"/>
      <c r="I82" s="13"/>
      <c r="J82" t="s">
        <v>263</v>
      </c>
      <c r="K82" t="s">
        <v>263</v>
      </c>
      <c r="L82" t="s">
        <v>263</v>
      </c>
      <c r="N82" s="65" t="s">
        <v>183</v>
      </c>
      <c r="O82" s="31">
        <v>688</v>
      </c>
      <c r="P82" s="74">
        <v>9124230.75</v>
      </c>
      <c r="Q82" s="31">
        <v>7383540</v>
      </c>
    </row>
    <row r="83" spans="1:17" x14ac:dyDescent="0.25">
      <c r="A83" s="74" t="s">
        <v>117</v>
      </c>
      <c r="B83" s="31">
        <v>15</v>
      </c>
      <c r="C83" s="74">
        <v>2819343.2600000002</v>
      </c>
      <c r="D83" s="31">
        <v>2310480</v>
      </c>
      <c r="E83" s="13"/>
      <c r="F83" s="13"/>
      <c r="G83" s="58"/>
      <c r="H83" s="13"/>
      <c r="I83" s="13"/>
      <c r="J83" t="s">
        <v>263</v>
      </c>
      <c r="K83" t="s">
        <v>263</v>
      </c>
      <c r="L83" t="s">
        <v>263</v>
      </c>
      <c r="N83" s="65" t="s">
        <v>184</v>
      </c>
      <c r="O83" s="31">
        <v>1450</v>
      </c>
      <c r="P83" s="74">
        <v>42160821.879999988</v>
      </c>
      <c r="Q83" s="31">
        <v>16195000</v>
      </c>
    </row>
    <row r="84" spans="1:17" x14ac:dyDescent="0.25">
      <c r="A84" s="74" t="s">
        <v>94</v>
      </c>
      <c r="B84" s="31">
        <v>22</v>
      </c>
      <c r="C84" s="74">
        <v>4009163.5000000005</v>
      </c>
      <c r="D84" s="31">
        <v>3314830</v>
      </c>
      <c r="E84" s="13"/>
      <c r="F84" s="13"/>
      <c r="G84" s="58"/>
      <c r="H84" s="13"/>
      <c r="I84" s="13"/>
      <c r="J84" t="s">
        <v>263</v>
      </c>
      <c r="K84" t="s">
        <v>263</v>
      </c>
      <c r="L84" t="s">
        <v>263</v>
      </c>
      <c r="N84" s="64" t="s">
        <v>186</v>
      </c>
      <c r="O84" s="31">
        <v>1967</v>
      </c>
      <c r="P84" s="74">
        <v>73447275.209999979</v>
      </c>
      <c r="Q84" s="31">
        <v>56242690</v>
      </c>
    </row>
    <row r="85" spans="1:17" x14ac:dyDescent="0.25">
      <c r="A85" s="74" t="s">
        <v>132</v>
      </c>
      <c r="B85" s="31">
        <v>71</v>
      </c>
      <c r="C85" s="74">
        <v>14239689.419999998</v>
      </c>
      <c r="D85" s="31">
        <v>11521640</v>
      </c>
      <c r="E85" s="13"/>
      <c r="F85" s="13"/>
      <c r="G85" s="58"/>
      <c r="H85" s="13"/>
      <c r="I85" s="13"/>
      <c r="J85" t="s">
        <v>263</v>
      </c>
      <c r="K85" t="s">
        <v>263</v>
      </c>
      <c r="L85" t="s">
        <v>263</v>
      </c>
      <c r="N85" s="65" t="s">
        <v>185</v>
      </c>
      <c r="O85" s="31">
        <v>831</v>
      </c>
      <c r="P85" s="74">
        <v>25958923.080000006</v>
      </c>
      <c r="Q85" s="31">
        <v>20457020</v>
      </c>
    </row>
    <row r="86" spans="1:17" x14ac:dyDescent="0.25">
      <c r="A86" s="74" t="s">
        <v>160</v>
      </c>
      <c r="B86" s="31">
        <v>3</v>
      </c>
      <c r="C86" s="74">
        <v>185589.52</v>
      </c>
      <c r="D86" s="31">
        <v>106220</v>
      </c>
      <c r="E86" s="13"/>
      <c r="F86" s="13"/>
      <c r="G86" s="58"/>
      <c r="H86" s="13"/>
      <c r="I86" s="13"/>
      <c r="J86" t="s">
        <v>263</v>
      </c>
      <c r="K86" t="s">
        <v>263</v>
      </c>
      <c r="L86" t="s">
        <v>263</v>
      </c>
      <c r="N86" s="71" t="s">
        <v>260</v>
      </c>
      <c r="O86" s="31">
        <v>12</v>
      </c>
      <c r="P86" s="74">
        <v>1447916.4</v>
      </c>
      <c r="Q86" s="31">
        <v>1149140</v>
      </c>
    </row>
    <row r="87" spans="1:17" x14ac:dyDescent="0.25">
      <c r="A87" s="74" t="s">
        <v>133</v>
      </c>
      <c r="B87" s="31">
        <v>6</v>
      </c>
      <c r="C87" s="74">
        <v>1457100</v>
      </c>
      <c r="D87" s="31">
        <v>971400</v>
      </c>
      <c r="E87" s="13"/>
      <c r="F87" s="13"/>
      <c r="G87" s="58"/>
      <c r="H87" s="13"/>
      <c r="I87" s="13"/>
      <c r="J87" t="s">
        <v>263</v>
      </c>
      <c r="K87" t="s">
        <v>263</v>
      </c>
      <c r="L87" t="s">
        <v>263</v>
      </c>
      <c r="N87" s="71" t="s">
        <v>193</v>
      </c>
      <c r="O87" s="31">
        <v>865</v>
      </c>
      <c r="P87" s="74">
        <v>29080615.560000017</v>
      </c>
      <c r="Q87" s="31">
        <v>20545120</v>
      </c>
    </row>
    <row r="88" spans="1:17" x14ac:dyDescent="0.25">
      <c r="A88" s="74" t="s">
        <v>134</v>
      </c>
      <c r="B88" s="31">
        <v>37</v>
      </c>
      <c r="C88" s="74">
        <v>3112303.26</v>
      </c>
      <c r="D88" s="31">
        <v>2332960</v>
      </c>
      <c r="E88" s="13"/>
      <c r="F88" s="13"/>
      <c r="G88" s="58"/>
      <c r="H88" s="13"/>
      <c r="I88" s="13"/>
      <c r="J88" t="s">
        <v>263</v>
      </c>
      <c r="K88" t="s">
        <v>263</v>
      </c>
      <c r="L88" t="s">
        <v>263</v>
      </c>
      <c r="N88" s="71" t="s">
        <v>194</v>
      </c>
      <c r="O88" s="31">
        <v>29</v>
      </c>
      <c r="P88" s="74">
        <v>3668443.4000000004</v>
      </c>
      <c r="Q88" s="31">
        <v>3043220</v>
      </c>
    </row>
    <row r="89" spans="1:17" x14ac:dyDescent="0.25">
      <c r="A89" s="74" t="s">
        <v>135</v>
      </c>
      <c r="B89" s="31">
        <v>39</v>
      </c>
      <c r="C89" s="74">
        <v>4058037.6999999997</v>
      </c>
      <c r="D89" s="31">
        <v>2813840</v>
      </c>
      <c r="E89" s="13"/>
      <c r="F89" s="13"/>
      <c r="G89" s="58"/>
      <c r="H89" s="13"/>
      <c r="I89" s="13"/>
      <c r="J89" t="s">
        <v>263</v>
      </c>
      <c r="K89" t="s">
        <v>263</v>
      </c>
      <c r="L89" t="s">
        <v>263</v>
      </c>
      <c r="N89" s="71" t="s">
        <v>261</v>
      </c>
      <c r="O89" s="31">
        <v>707</v>
      </c>
      <c r="P89" s="74">
        <v>24112179.240000006</v>
      </c>
      <c r="Q89" s="31">
        <v>20516680</v>
      </c>
    </row>
    <row r="90" spans="1:17" x14ac:dyDescent="0.25">
      <c r="A90" s="74" t="s">
        <v>136</v>
      </c>
      <c r="B90" s="31">
        <v>151</v>
      </c>
      <c r="C90" s="74">
        <v>16502636.899999999</v>
      </c>
      <c r="D90" s="31">
        <v>11314240</v>
      </c>
      <c r="E90" s="13"/>
      <c r="F90" s="13"/>
      <c r="G90" s="58"/>
      <c r="H90" s="13"/>
      <c r="I90" s="13"/>
      <c r="J90" t="s">
        <v>263</v>
      </c>
      <c r="K90" t="s">
        <v>263</v>
      </c>
      <c r="L90" t="s">
        <v>263</v>
      </c>
      <c r="N90" s="71" t="s">
        <v>262</v>
      </c>
      <c r="O90" s="31">
        <v>679</v>
      </c>
      <c r="P90" s="74">
        <v>19258735.329999994</v>
      </c>
      <c r="Q90" s="31">
        <v>16912950</v>
      </c>
    </row>
    <row r="91" spans="1:17" x14ac:dyDescent="0.25">
      <c r="A91" s="74" t="s">
        <v>137</v>
      </c>
      <c r="B91" s="31">
        <v>127</v>
      </c>
      <c r="C91" s="74">
        <v>9624058.8000000007</v>
      </c>
      <c r="D91" s="31">
        <v>7156330</v>
      </c>
      <c r="E91" s="13"/>
      <c r="F91" s="13"/>
      <c r="G91" s="58"/>
      <c r="H91" s="13"/>
      <c r="I91" s="13"/>
      <c r="J91" t="s">
        <v>263</v>
      </c>
      <c r="K91" t="s">
        <v>263</v>
      </c>
      <c r="L91" t="s">
        <v>263</v>
      </c>
      <c r="N91" s="71" t="s">
        <v>266</v>
      </c>
      <c r="O91" s="31">
        <v>98</v>
      </c>
      <c r="P91" s="74">
        <v>2023162.5700000005</v>
      </c>
      <c r="Q91" s="31">
        <v>1812560</v>
      </c>
    </row>
    <row r="92" spans="1:17" x14ac:dyDescent="0.25">
      <c r="A92" s="74" t="s">
        <v>140</v>
      </c>
      <c r="B92" s="31">
        <v>10</v>
      </c>
      <c r="C92" s="74">
        <v>1240306</v>
      </c>
      <c r="D92" s="31">
        <v>820140</v>
      </c>
      <c r="E92" s="13"/>
      <c r="F92" s="13"/>
      <c r="G92" s="58"/>
      <c r="H92" s="13"/>
      <c r="I92" s="13"/>
      <c r="J92" t="s">
        <v>263</v>
      </c>
      <c r="K92" t="s">
        <v>263</v>
      </c>
      <c r="L92" t="s">
        <v>263</v>
      </c>
      <c r="N92" s="71" t="s">
        <v>172</v>
      </c>
      <c r="O92" s="31">
        <v>1328</v>
      </c>
      <c r="P92" s="74">
        <v>39674232.669999972</v>
      </c>
      <c r="Q92" s="31">
        <v>33271631</v>
      </c>
    </row>
    <row r="93" spans="1:17" x14ac:dyDescent="0.25">
      <c r="A93" s="74" t="s">
        <v>147</v>
      </c>
      <c r="B93" s="31">
        <v>184</v>
      </c>
      <c r="C93" s="74">
        <v>42359554.990000002</v>
      </c>
      <c r="D93" s="31">
        <v>31017400</v>
      </c>
      <c r="E93" s="13"/>
      <c r="F93" s="13"/>
      <c r="G93" s="58"/>
      <c r="H93" s="13"/>
      <c r="I93" s="13"/>
      <c r="J93" t="s">
        <v>263</v>
      </c>
      <c r="K93" t="s">
        <v>263</v>
      </c>
      <c r="L93" t="s">
        <v>263</v>
      </c>
      <c r="N93" s="71" t="s">
        <v>267</v>
      </c>
      <c r="O93" s="31">
        <v>1015</v>
      </c>
      <c r="P93" s="74">
        <v>28400058.499999989</v>
      </c>
      <c r="Q93" s="31">
        <v>24966040</v>
      </c>
    </row>
    <row r="94" spans="1:17" x14ac:dyDescent="0.25">
      <c r="A94" s="74" t="s">
        <v>141</v>
      </c>
      <c r="B94" s="31">
        <v>27</v>
      </c>
      <c r="C94" s="74">
        <v>12221337.75</v>
      </c>
      <c r="D94" s="31">
        <v>8528530</v>
      </c>
      <c r="E94" s="13"/>
      <c r="F94" s="13"/>
      <c r="G94" s="58"/>
      <c r="H94" s="13"/>
      <c r="I94" s="13"/>
      <c r="J94" t="s">
        <v>263</v>
      </c>
      <c r="K94" t="s">
        <v>263</v>
      </c>
      <c r="L94" t="s">
        <v>263</v>
      </c>
      <c r="N94" s="71" t="s">
        <v>264</v>
      </c>
      <c r="O94" s="31">
        <v>630</v>
      </c>
      <c r="P94" s="74">
        <v>19309445.079999998</v>
      </c>
      <c r="Q94" s="31">
        <v>16791650</v>
      </c>
    </row>
    <row r="95" spans="1:17" x14ac:dyDescent="0.25">
      <c r="A95" s="74" t="s">
        <v>142</v>
      </c>
      <c r="B95" s="31">
        <v>57</v>
      </c>
      <c r="C95" s="74">
        <v>3066434.4400000004</v>
      </c>
      <c r="D95" s="31">
        <v>2040340</v>
      </c>
      <c r="E95" s="13"/>
      <c r="F95" s="13"/>
      <c r="G95" s="58"/>
      <c r="H95" s="13"/>
      <c r="I95" s="13"/>
      <c r="J95" t="s">
        <v>263</v>
      </c>
      <c r="K95" t="s">
        <v>263</v>
      </c>
      <c r="L95" t="s">
        <v>263</v>
      </c>
      <c r="N95" s="71" t="s">
        <v>265</v>
      </c>
      <c r="O95" s="31">
        <v>807</v>
      </c>
      <c r="P95" s="74">
        <v>26812727.089999996</v>
      </c>
      <c r="Q95" s="31">
        <v>23399993</v>
      </c>
    </row>
    <row r="96" spans="1:17" x14ac:dyDescent="0.25">
      <c r="A96" s="74" t="s">
        <v>144</v>
      </c>
      <c r="B96" s="31">
        <v>3</v>
      </c>
      <c r="C96" s="74">
        <v>47450.55</v>
      </c>
      <c r="D96" s="31">
        <v>27921</v>
      </c>
      <c r="E96" s="13"/>
      <c r="F96" s="13"/>
      <c r="G96" s="58"/>
      <c r="H96" s="13"/>
      <c r="I96" s="13"/>
      <c r="J96" t="s">
        <v>263</v>
      </c>
      <c r="K96" t="s">
        <v>263</v>
      </c>
      <c r="L96" t="s">
        <v>263</v>
      </c>
      <c r="N96" s="71" t="s">
        <v>268</v>
      </c>
      <c r="O96" s="31">
        <v>1208</v>
      </c>
      <c r="P96" s="74">
        <v>35843177.93</v>
      </c>
      <c r="Q96" s="31">
        <v>31255020</v>
      </c>
    </row>
    <row r="97" spans="1:17" x14ac:dyDescent="0.25">
      <c r="A97" s="74" t="s">
        <v>143</v>
      </c>
      <c r="B97" s="31">
        <v>20</v>
      </c>
      <c r="C97" s="74">
        <v>1968233.6</v>
      </c>
      <c r="D97" s="31">
        <v>1370460</v>
      </c>
      <c r="E97" s="13"/>
      <c r="F97" s="13"/>
      <c r="G97" s="58"/>
      <c r="H97" s="13"/>
      <c r="I97" s="13"/>
      <c r="J97" t="s">
        <v>263</v>
      </c>
      <c r="K97" t="s">
        <v>263</v>
      </c>
      <c r="L97" t="s">
        <v>263</v>
      </c>
      <c r="N97" s="71" t="s">
        <v>270</v>
      </c>
      <c r="O97" s="31">
        <v>132</v>
      </c>
      <c r="P97" s="31">
        <v>6404265.2399999993</v>
      </c>
      <c r="Q97" s="31">
        <v>5716845</v>
      </c>
    </row>
    <row r="98" spans="1:17" ht="15.75" thickBot="1" x14ac:dyDescent="0.3">
      <c r="A98" s="74" t="s">
        <v>149</v>
      </c>
      <c r="B98" s="31">
        <v>22</v>
      </c>
      <c r="C98" s="74">
        <v>5699886.7999999998</v>
      </c>
      <c r="D98" s="31">
        <v>3892560</v>
      </c>
      <c r="E98" s="13"/>
      <c r="F98" s="13"/>
      <c r="G98" s="58"/>
      <c r="H98" s="13"/>
      <c r="I98" s="13"/>
      <c r="J98" t="s">
        <v>263</v>
      </c>
      <c r="K98" t="s">
        <v>263</v>
      </c>
      <c r="L98" t="s">
        <v>263</v>
      </c>
      <c r="N98" s="71" t="s">
        <v>271</v>
      </c>
      <c r="O98" s="31">
        <v>378</v>
      </c>
      <c r="P98" s="31">
        <v>12969907</v>
      </c>
      <c r="Q98" s="31">
        <v>11278180</v>
      </c>
    </row>
    <row r="99" spans="1:17" ht="15.75" thickBot="1" x14ac:dyDescent="0.3">
      <c r="A99" s="74" t="s">
        <v>161</v>
      </c>
      <c r="B99" s="31">
        <v>35</v>
      </c>
      <c r="C99" s="74">
        <v>4503866.2</v>
      </c>
      <c r="D99" s="31">
        <v>3088740</v>
      </c>
      <c r="E99" s="13"/>
      <c r="F99" s="13"/>
      <c r="G99" s="58"/>
      <c r="H99" s="13"/>
      <c r="I99" s="13"/>
      <c r="J99" t="s">
        <v>263</v>
      </c>
      <c r="K99" t="s">
        <v>263</v>
      </c>
      <c r="L99" t="s">
        <v>263</v>
      </c>
      <c r="N99" s="66" t="s">
        <v>22</v>
      </c>
      <c r="O99" s="68">
        <f>SUM(O3:O98)</f>
        <v>141793</v>
      </c>
      <c r="P99" s="75">
        <f>SUM(P3:P98)</f>
        <v>6454282641.9399977</v>
      </c>
      <c r="Q99" s="27">
        <f>SUM(Q3:Q98)</f>
        <v>5130212244</v>
      </c>
    </row>
    <row r="100" spans="1:17" x14ac:dyDescent="0.25">
      <c r="A100" s="74" t="s">
        <v>151</v>
      </c>
      <c r="B100" s="31">
        <v>8</v>
      </c>
      <c r="C100" s="74">
        <v>3383412.92</v>
      </c>
      <c r="D100" s="31">
        <v>2557800</v>
      </c>
      <c r="E100" s="13"/>
      <c r="F100" s="13"/>
      <c r="G100" s="58"/>
      <c r="H100" s="13"/>
      <c r="I100" s="13"/>
      <c r="J100" t="s">
        <v>263</v>
      </c>
      <c r="K100" t="s">
        <v>263</v>
      </c>
      <c r="L100" t="s">
        <v>263</v>
      </c>
      <c r="N100" s="86" t="s">
        <v>269</v>
      </c>
      <c r="O100" s="86" t="s">
        <v>263</v>
      </c>
      <c r="P100" s="13" t="s">
        <v>263</v>
      </c>
      <c r="Q100" s="58" t="s">
        <v>263</v>
      </c>
    </row>
    <row r="101" spans="1:17" x14ac:dyDescent="0.25">
      <c r="A101" s="74" t="s">
        <v>158</v>
      </c>
      <c r="B101" s="31">
        <v>33</v>
      </c>
      <c r="C101" s="74">
        <v>5019303</v>
      </c>
      <c r="D101" s="31">
        <v>3363560</v>
      </c>
      <c r="E101" s="13"/>
      <c r="F101" s="13"/>
      <c r="G101" s="58"/>
      <c r="H101" s="13"/>
      <c r="I101" s="13"/>
      <c r="J101" t="s">
        <v>263</v>
      </c>
      <c r="K101" t="s">
        <v>263</v>
      </c>
      <c r="L101" t="s">
        <v>263</v>
      </c>
    </row>
    <row r="102" spans="1:17" x14ac:dyDescent="0.25">
      <c r="A102" s="74" t="s">
        <v>152</v>
      </c>
      <c r="B102" s="31">
        <v>50</v>
      </c>
      <c r="C102" s="74">
        <v>3960770.25</v>
      </c>
      <c r="D102" s="31">
        <v>2737600</v>
      </c>
      <c r="E102" s="13"/>
      <c r="F102" s="13"/>
      <c r="G102" s="58"/>
      <c r="H102" s="13"/>
      <c r="I102" s="13"/>
      <c r="J102" t="s">
        <v>263</v>
      </c>
      <c r="K102" t="s">
        <v>263</v>
      </c>
      <c r="L102" t="s">
        <v>263</v>
      </c>
    </row>
    <row r="103" spans="1:17" x14ac:dyDescent="0.25">
      <c r="A103" s="74" t="s">
        <v>153</v>
      </c>
      <c r="B103" s="31">
        <v>37</v>
      </c>
      <c r="C103" s="74">
        <v>3003881.55</v>
      </c>
      <c r="D103" s="31">
        <v>2025030</v>
      </c>
      <c r="E103" s="13"/>
      <c r="F103" s="13"/>
      <c r="G103" s="58"/>
      <c r="H103" s="13"/>
      <c r="I103" s="13"/>
      <c r="J103" t="s">
        <v>263</v>
      </c>
      <c r="K103" t="s">
        <v>263</v>
      </c>
      <c r="L103" t="s">
        <v>263</v>
      </c>
    </row>
    <row r="104" spans="1:17" x14ac:dyDescent="0.25">
      <c r="A104" s="74" t="s">
        <v>154</v>
      </c>
      <c r="B104" s="31">
        <v>22</v>
      </c>
      <c r="C104" s="74">
        <v>4386650</v>
      </c>
      <c r="D104" s="31">
        <v>2974000</v>
      </c>
      <c r="E104" s="13"/>
      <c r="F104" s="13"/>
      <c r="G104" s="58"/>
      <c r="H104" s="13"/>
      <c r="I104" s="13"/>
      <c r="J104" t="s">
        <v>263</v>
      </c>
      <c r="K104" t="s">
        <v>263</v>
      </c>
      <c r="L104" t="s">
        <v>263</v>
      </c>
    </row>
    <row r="105" spans="1:17" x14ac:dyDescent="0.25">
      <c r="A105" s="74" t="s">
        <v>159</v>
      </c>
      <c r="B105" s="31">
        <v>5</v>
      </c>
      <c r="C105" s="74">
        <v>593409.94999999995</v>
      </c>
      <c r="D105" s="31">
        <v>161527</v>
      </c>
      <c r="E105" s="13"/>
      <c r="F105" s="13"/>
      <c r="G105" s="58"/>
      <c r="H105" s="13"/>
      <c r="I105" s="13"/>
      <c r="J105" t="s">
        <v>263</v>
      </c>
      <c r="K105" t="s">
        <v>263</v>
      </c>
      <c r="L105" t="s">
        <v>263</v>
      </c>
    </row>
    <row r="106" spans="1:17" x14ac:dyDescent="0.25">
      <c r="A106" s="74" t="s">
        <v>157</v>
      </c>
      <c r="B106" s="31">
        <v>59</v>
      </c>
      <c r="C106" s="74">
        <v>11198815.600000001</v>
      </c>
      <c r="D106" s="31">
        <v>8637620</v>
      </c>
      <c r="E106" s="13"/>
      <c r="F106" s="13"/>
      <c r="G106" s="58"/>
      <c r="H106" s="13"/>
      <c r="I106" s="13"/>
      <c r="J106" t="s">
        <v>263</v>
      </c>
      <c r="K106" t="s">
        <v>263</v>
      </c>
      <c r="L106" t="s">
        <v>263</v>
      </c>
    </row>
    <row r="107" spans="1:17" x14ac:dyDescent="0.25">
      <c r="A107" s="74" t="s">
        <v>169</v>
      </c>
      <c r="B107" s="31">
        <v>36</v>
      </c>
      <c r="C107" s="74">
        <v>4748287.45</v>
      </c>
      <c r="D107" s="31">
        <v>3753610</v>
      </c>
      <c r="E107" s="13"/>
      <c r="F107" s="13"/>
      <c r="G107" s="58"/>
      <c r="H107" s="13"/>
      <c r="I107" s="13"/>
      <c r="J107" t="s">
        <v>263</v>
      </c>
      <c r="K107" t="s">
        <v>263</v>
      </c>
      <c r="L107" t="s">
        <v>263</v>
      </c>
    </row>
    <row r="108" spans="1:17" x14ac:dyDescent="0.25">
      <c r="A108" s="74" t="s">
        <v>192</v>
      </c>
      <c r="B108" s="31">
        <v>5</v>
      </c>
      <c r="C108" s="74">
        <v>284337</v>
      </c>
      <c r="D108" s="31">
        <v>179520</v>
      </c>
      <c r="E108" s="13"/>
      <c r="F108" s="13"/>
      <c r="G108" s="58"/>
      <c r="H108" s="13"/>
      <c r="I108" s="13"/>
      <c r="J108" t="s">
        <v>263</v>
      </c>
      <c r="K108" t="s">
        <v>263</v>
      </c>
      <c r="L108" t="s">
        <v>263</v>
      </c>
    </row>
    <row r="109" spans="1:17" x14ac:dyDescent="0.25">
      <c r="A109" s="74" t="s">
        <v>170</v>
      </c>
      <c r="B109" s="31">
        <v>4</v>
      </c>
      <c r="C109" s="74">
        <v>2802877.73</v>
      </c>
      <c r="D109" s="31">
        <v>2248761</v>
      </c>
      <c r="E109" s="13"/>
      <c r="F109" s="13"/>
      <c r="G109" s="58"/>
      <c r="H109" s="13"/>
      <c r="I109" s="13"/>
      <c r="J109" t="s">
        <v>263</v>
      </c>
      <c r="K109" t="s">
        <v>263</v>
      </c>
      <c r="L109" t="s">
        <v>263</v>
      </c>
    </row>
    <row r="110" spans="1:17" x14ac:dyDescent="0.25">
      <c r="A110" s="74" t="s">
        <v>187</v>
      </c>
      <c r="B110" s="31">
        <v>76</v>
      </c>
      <c r="C110" s="74">
        <v>6794128.4500000002</v>
      </c>
      <c r="D110" s="31">
        <v>4604780</v>
      </c>
      <c r="E110" s="13"/>
      <c r="F110" s="13"/>
      <c r="G110" s="58"/>
      <c r="H110" s="13"/>
      <c r="I110" s="13"/>
      <c r="J110" t="s">
        <v>263</v>
      </c>
      <c r="K110" t="s">
        <v>263</v>
      </c>
      <c r="L110" t="s">
        <v>263</v>
      </c>
    </row>
    <row r="111" spans="1:17" x14ac:dyDescent="0.25">
      <c r="A111" s="74" t="s">
        <v>175</v>
      </c>
      <c r="B111" s="31">
        <v>12</v>
      </c>
      <c r="C111" s="74">
        <v>5663645</v>
      </c>
      <c r="D111" s="31">
        <v>4509780</v>
      </c>
      <c r="E111" s="13"/>
      <c r="F111" s="13"/>
      <c r="G111" s="58"/>
      <c r="H111" s="13"/>
      <c r="I111" s="13"/>
      <c r="J111" t="s">
        <v>263</v>
      </c>
      <c r="K111" t="s">
        <v>263</v>
      </c>
      <c r="L111" t="s">
        <v>263</v>
      </c>
    </row>
    <row r="112" spans="1:17" x14ac:dyDescent="0.25">
      <c r="A112" s="74" t="s">
        <v>188</v>
      </c>
      <c r="B112" s="31">
        <v>77</v>
      </c>
      <c r="C112" s="74">
        <v>8491871.1999999993</v>
      </c>
      <c r="D112" s="31">
        <v>5708260</v>
      </c>
      <c r="E112" s="13"/>
      <c r="F112" s="13"/>
      <c r="G112" s="58"/>
      <c r="H112" s="13"/>
      <c r="I112" s="13"/>
      <c r="J112" t="s">
        <v>263</v>
      </c>
      <c r="K112" t="s">
        <v>263</v>
      </c>
      <c r="L112" t="s">
        <v>263</v>
      </c>
    </row>
    <row r="113" spans="1:12" x14ac:dyDescent="0.25">
      <c r="A113" s="74" t="s">
        <v>177</v>
      </c>
      <c r="B113" s="31">
        <v>21</v>
      </c>
      <c r="C113" s="74">
        <v>2009274.5</v>
      </c>
      <c r="D113" s="31">
        <v>1362220</v>
      </c>
      <c r="E113" s="13"/>
      <c r="F113" s="13"/>
      <c r="G113" s="58"/>
      <c r="H113" s="13"/>
      <c r="I113" s="13" t="s">
        <v>263</v>
      </c>
      <c r="J113" s="13" t="s">
        <v>263</v>
      </c>
      <c r="K113" t="s">
        <v>263</v>
      </c>
      <c r="L113" t="s">
        <v>263</v>
      </c>
    </row>
    <row r="114" spans="1:12" x14ac:dyDescent="0.25">
      <c r="A114" s="74" t="s">
        <v>179</v>
      </c>
      <c r="B114" s="31">
        <v>11</v>
      </c>
      <c r="C114" s="74">
        <v>1969015.8</v>
      </c>
      <c r="D114" s="31">
        <v>1239980</v>
      </c>
      <c r="E114" s="13"/>
      <c r="F114" s="13"/>
      <c r="G114" s="58"/>
      <c r="H114" s="13"/>
      <c r="I114" s="13" t="s">
        <v>263</v>
      </c>
      <c r="J114" s="13" t="s">
        <v>263</v>
      </c>
      <c r="K114" t="s">
        <v>263</v>
      </c>
      <c r="L114" t="s">
        <v>263</v>
      </c>
    </row>
    <row r="115" spans="1:12" x14ac:dyDescent="0.25">
      <c r="A115" s="74" t="s">
        <v>178</v>
      </c>
      <c r="B115" s="31">
        <v>37</v>
      </c>
      <c r="C115" s="74">
        <v>2622909.9</v>
      </c>
      <c r="D115" s="31">
        <v>1791320</v>
      </c>
      <c r="E115" s="13"/>
      <c r="F115" s="13"/>
      <c r="G115" s="58"/>
      <c r="H115" s="13"/>
      <c r="I115" s="13" t="s">
        <v>263</v>
      </c>
      <c r="J115" s="13" t="s">
        <v>263</v>
      </c>
      <c r="K115" t="s">
        <v>263</v>
      </c>
      <c r="L115" t="s">
        <v>263</v>
      </c>
    </row>
    <row r="116" spans="1:12" x14ac:dyDescent="0.25">
      <c r="A116" s="74" t="s">
        <v>180</v>
      </c>
      <c r="B116" s="31">
        <v>129</v>
      </c>
      <c r="C116" s="74">
        <v>18823725.599999998</v>
      </c>
      <c r="D116" s="31">
        <v>14422012</v>
      </c>
      <c r="E116" s="13"/>
      <c r="F116" s="13"/>
      <c r="G116" s="58"/>
      <c r="H116" s="13"/>
      <c r="I116" s="13" t="s">
        <v>263</v>
      </c>
      <c r="J116" s="13" t="s">
        <v>263</v>
      </c>
      <c r="K116" t="s">
        <v>263</v>
      </c>
      <c r="L116" t="s">
        <v>263</v>
      </c>
    </row>
    <row r="117" spans="1:12" x14ac:dyDescent="0.25">
      <c r="A117" s="74" t="s">
        <v>181</v>
      </c>
      <c r="B117" s="31">
        <v>15</v>
      </c>
      <c r="C117" s="74">
        <v>5462649.5</v>
      </c>
      <c r="D117" s="31">
        <v>4374480</v>
      </c>
      <c r="E117" s="13"/>
      <c r="F117" s="13"/>
      <c r="G117" s="58"/>
      <c r="H117" s="13"/>
      <c r="I117" s="13" t="s">
        <v>263</v>
      </c>
      <c r="J117" s="13" t="s">
        <v>263</v>
      </c>
      <c r="K117" t="s">
        <v>263</v>
      </c>
      <c r="L117" t="s">
        <v>263</v>
      </c>
    </row>
    <row r="118" spans="1:12" x14ac:dyDescent="0.25">
      <c r="A118" s="74" t="s">
        <v>182</v>
      </c>
      <c r="B118" s="31">
        <v>2</v>
      </c>
      <c r="C118" s="74">
        <v>105767.1</v>
      </c>
      <c r="D118" s="31">
        <v>63350</v>
      </c>
      <c r="E118" s="13"/>
      <c r="F118" s="13"/>
      <c r="G118" s="58"/>
      <c r="H118" s="13"/>
      <c r="I118" s="13" t="s">
        <v>263</v>
      </c>
      <c r="J118" s="13" t="s">
        <v>263</v>
      </c>
      <c r="K118" t="s">
        <v>263</v>
      </c>
      <c r="L118" t="s">
        <v>263</v>
      </c>
    </row>
    <row r="119" spans="1:12" x14ac:dyDescent="0.25">
      <c r="A119" s="74" t="s">
        <v>183</v>
      </c>
      <c r="B119" s="31">
        <v>21</v>
      </c>
      <c r="C119" s="74">
        <v>4188856.6</v>
      </c>
      <c r="D119" s="31">
        <v>2896240</v>
      </c>
      <c r="E119" s="13"/>
      <c r="F119" s="13"/>
      <c r="G119" s="58"/>
      <c r="H119" s="13"/>
      <c r="I119" s="13" t="s">
        <v>263</v>
      </c>
      <c r="J119" s="13" t="s">
        <v>263</v>
      </c>
      <c r="K119" t="s">
        <v>263</v>
      </c>
      <c r="L119" t="s">
        <v>263</v>
      </c>
    </row>
    <row r="120" spans="1:12" x14ac:dyDescent="0.25">
      <c r="A120" s="74" t="s">
        <v>184</v>
      </c>
      <c r="B120" s="31">
        <v>22</v>
      </c>
      <c r="C120" s="74">
        <v>2161055.2000000002</v>
      </c>
      <c r="D120" s="31">
        <v>1501840</v>
      </c>
      <c r="E120" s="13"/>
      <c r="F120" s="13"/>
      <c r="G120" s="58"/>
      <c r="H120" s="13"/>
      <c r="I120" s="13" t="s">
        <v>263</v>
      </c>
      <c r="J120" s="13" t="s">
        <v>263</v>
      </c>
      <c r="K120" t="s">
        <v>263</v>
      </c>
      <c r="L120" t="s">
        <v>263</v>
      </c>
    </row>
    <row r="121" spans="1:12" x14ac:dyDescent="0.25">
      <c r="A121" s="74" t="s">
        <v>185</v>
      </c>
      <c r="B121" s="31">
        <v>21</v>
      </c>
      <c r="C121" s="74">
        <v>5904808.5</v>
      </c>
      <c r="D121" s="31">
        <v>4003260</v>
      </c>
      <c r="E121" s="13"/>
      <c r="F121" s="13"/>
      <c r="G121" s="58"/>
      <c r="H121" s="13"/>
      <c r="I121" s="13" t="s">
        <v>263</v>
      </c>
      <c r="J121" s="13" t="s">
        <v>263</v>
      </c>
      <c r="K121" t="s">
        <v>263</v>
      </c>
      <c r="L121" t="s">
        <v>263</v>
      </c>
    </row>
    <row r="122" spans="1:12" x14ac:dyDescent="0.25">
      <c r="A122" s="74" t="s">
        <v>193</v>
      </c>
      <c r="B122" s="31">
        <v>9</v>
      </c>
      <c r="C122" s="74">
        <v>2334019.5300000003</v>
      </c>
      <c r="D122" s="31">
        <v>1594910</v>
      </c>
      <c r="E122" s="13"/>
      <c r="F122" s="13"/>
      <c r="G122" s="58"/>
      <c r="H122" s="13"/>
      <c r="I122" s="13" t="s">
        <v>263</v>
      </c>
      <c r="J122" s="13" t="s">
        <v>263</v>
      </c>
      <c r="K122" t="s">
        <v>263</v>
      </c>
      <c r="L122" t="s">
        <v>263</v>
      </c>
    </row>
    <row r="123" spans="1:12" x14ac:dyDescent="0.25">
      <c r="A123" s="74" t="s">
        <v>261</v>
      </c>
      <c r="B123" s="31">
        <v>9</v>
      </c>
      <c r="C123" s="74">
        <v>3411055.5</v>
      </c>
      <c r="D123" s="31">
        <v>2312580</v>
      </c>
      <c r="E123" s="13"/>
      <c r="F123" s="13"/>
      <c r="G123" s="58"/>
      <c r="H123" s="13"/>
      <c r="I123" s="13" t="s">
        <v>263</v>
      </c>
      <c r="J123" s="13" t="s">
        <v>263</v>
      </c>
      <c r="K123" t="s">
        <v>263</v>
      </c>
      <c r="L123" t="s">
        <v>263</v>
      </c>
    </row>
    <row r="124" spans="1:12" x14ac:dyDescent="0.25">
      <c r="A124" s="74" t="s">
        <v>266</v>
      </c>
      <c r="B124" s="31">
        <v>15</v>
      </c>
      <c r="C124" s="74">
        <v>1218681</v>
      </c>
      <c r="D124" s="31">
        <v>976740</v>
      </c>
      <c r="E124" s="13"/>
      <c r="F124" s="13"/>
      <c r="G124" s="58"/>
      <c r="H124" s="13"/>
      <c r="I124" s="13" t="s">
        <v>263</v>
      </c>
      <c r="J124" s="13" t="s">
        <v>263</v>
      </c>
      <c r="K124" t="s">
        <v>263</v>
      </c>
      <c r="L124" t="s">
        <v>263</v>
      </c>
    </row>
    <row r="125" spans="1:12" x14ac:dyDescent="0.25">
      <c r="A125" s="74" t="s">
        <v>172</v>
      </c>
      <c r="B125" s="31">
        <v>13</v>
      </c>
      <c r="C125" s="74">
        <v>407560.7</v>
      </c>
      <c r="D125" s="31">
        <v>295640</v>
      </c>
      <c r="E125" s="13"/>
      <c r="F125" s="13"/>
      <c r="G125" s="58"/>
      <c r="H125" s="13"/>
      <c r="I125" s="13" t="s">
        <v>263</v>
      </c>
      <c r="J125" s="13" t="s">
        <v>263</v>
      </c>
      <c r="K125" t="s">
        <v>263</v>
      </c>
      <c r="L125" t="s">
        <v>263</v>
      </c>
    </row>
    <row r="126" spans="1:12" x14ac:dyDescent="0.25">
      <c r="A126" s="74" t="s">
        <v>267</v>
      </c>
      <c r="B126" s="31">
        <v>7</v>
      </c>
      <c r="C126" s="74">
        <v>2440058.14</v>
      </c>
      <c r="D126" s="31">
        <v>2142380</v>
      </c>
      <c r="E126" s="13"/>
      <c r="F126" s="13"/>
      <c r="G126" s="58"/>
      <c r="H126" s="13"/>
      <c r="I126" s="13" t="s">
        <v>263</v>
      </c>
      <c r="J126" s="13" t="s">
        <v>263</v>
      </c>
      <c r="K126" t="s">
        <v>263</v>
      </c>
      <c r="L126" t="s">
        <v>263</v>
      </c>
    </row>
    <row r="127" spans="1:12" x14ac:dyDescent="0.25">
      <c r="A127" s="74" t="s">
        <v>264</v>
      </c>
      <c r="B127" s="31">
        <v>2</v>
      </c>
      <c r="C127" s="74">
        <v>74727</v>
      </c>
      <c r="D127" s="31">
        <v>64980</v>
      </c>
      <c r="E127" s="13"/>
      <c r="F127" s="13"/>
      <c r="G127" s="58"/>
      <c r="H127" s="13"/>
      <c r="I127" s="13" t="s">
        <v>263</v>
      </c>
      <c r="J127" s="13" t="s">
        <v>263</v>
      </c>
      <c r="K127" t="s">
        <v>263</v>
      </c>
      <c r="L127" t="s">
        <v>263</v>
      </c>
    </row>
    <row r="128" spans="1:12" x14ac:dyDescent="0.25">
      <c r="A128" s="74" t="s">
        <v>268</v>
      </c>
      <c r="B128" s="31">
        <v>4</v>
      </c>
      <c r="C128" s="74">
        <v>2473200</v>
      </c>
      <c r="D128" s="31">
        <v>1978560</v>
      </c>
      <c r="E128" s="13"/>
      <c r="F128" s="13"/>
      <c r="G128" s="58"/>
      <c r="H128" s="13"/>
      <c r="I128" s="13" t="s">
        <v>263</v>
      </c>
      <c r="J128" s="13" t="s">
        <v>263</v>
      </c>
      <c r="K128" t="s">
        <v>263</v>
      </c>
      <c r="L128" t="s">
        <v>263</v>
      </c>
    </row>
    <row r="129" spans="1:12" x14ac:dyDescent="0.25">
      <c r="A129" s="74" t="s">
        <v>270</v>
      </c>
      <c r="B129" s="31">
        <v>19</v>
      </c>
      <c r="C129" s="74">
        <v>937556.81</v>
      </c>
      <c r="D129" s="31">
        <v>807185</v>
      </c>
      <c r="E129" s="13"/>
      <c r="F129" s="13"/>
      <c r="G129" s="58"/>
      <c r="H129" s="13"/>
      <c r="I129" s="13" t="s">
        <v>263</v>
      </c>
      <c r="J129" s="13" t="s">
        <v>263</v>
      </c>
      <c r="K129" t="s">
        <v>263</v>
      </c>
      <c r="L129" t="s">
        <v>263</v>
      </c>
    </row>
    <row r="130" spans="1:12" ht="15.75" thickBot="1" x14ac:dyDescent="0.3">
      <c r="A130" s="13" t="s">
        <v>271</v>
      </c>
      <c r="B130" s="31">
        <v>89</v>
      </c>
      <c r="C130" s="74">
        <v>3251648</v>
      </c>
      <c r="D130" s="31">
        <v>2827520</v>
      </c>
      <c r="E130" s="58"/>
      <c r="F130" s="13"/>
      <c r="G130" s="13"/>
      <c r="H130" t="s">
        <v>263</v>
      </c>
    </row>
    <row r="131" spans="1:12" ht="15.75" thickBot="1" x14ac:dyDescent="0.3">
      <c r="A131" s="19" t="s">
        <v>22</v>
      </c>
      <c r="B131" s="68">
        <f>SUM(B48:B130)</f>
        <v>3336</v>
      </c>
      <c r="C131" s="75">
        <f>SUM(C48:C130)</f>
        <v>409625952.13000011</v>
      </c>
      <c r="D131" s="27">
        <f>SUM(D48:D130)</f>
        <v>297815954</v>
      </c>
      <c r="E131" s="13"/>
      <c r="F131" s="13"/>
      <c r="G131" s="13"/>
      <c r="H131" t="s">
        <v>263</v>
      </c>
    </row>
    <row r="132" spans="1:12" x14ac:dyDescent="0.25">
      <c r="A132" s="72" t="s">
        <v>276</v>
      </c>
      <c r="B132" s="13"/>
      <c r="C132" s="13"/>
      <c r="D132" s="13"/>
      <c r="E132" s="13"/>
      <c r="F132" s="13"/>
      <c r="G132" s="13"/>
      <c r="H132" t="s">
        <v>263</v>
      </c>
    </row>
    <row r="133" spans="1:12" x14ac:dyDescent="0.25">
      <c r="A133" s="13"/>
      <c r="B133" s="13"/>
      <c r="C133" s="13"/>
      <c r="D133" s="13"/>
      <c r="E133" s="13"/>
      <c r="F133" s="13"/>
      <c r="G133" s="13"/>
      <c r="H133" t="s">
        <v>263</v>
      </c>
    </row>
    <row r="134" spans="1:12" x14ac:dyDescent="0.25">
      <c r="A134" s="13"/>
      <c r="B134" s="13"/>
      <c r="C134" s="13"/>
      <c r="D134" s="13"/>
      <c r="E134" s="13"/>
      <c r="F134" s="13"/>
      <c r="G134" s="13"/>
      <c r="H134" t="s">
        <v>263</v>
      </c>
    </row>
    <row r="135" spans="1:12" x14ac:dyDescent="0.25">
      <c r="A135" s="13"/>
      <c r="B135" s="13"/>
      <c r="C135" s="13"/>
      <c r="D135" s="13"/>
      <c r="E135" s="13"/>
      <c r="F135" s="13"/>
      <c r="G135" s="13"/>
      <c r="H135" t="s">
        <v>263</v>
      </c>
    </row>
    <row r="136" spans="1:12" x14ac:dyDescent="0.25">
      <c r="A136" s="13"/>
      <c r="B136" s="13"/>
      <c r="C136" s="13"/>
      <c r="D136" s="13"/>
      <c r="E136" s="13"/>
      <c r="F136" s="13"/>
      <c r="G136" s="13"/>
      <c r="H136" t="s">
        <v>263</v>
      </c>
    </row>
    <row r="137" spans="1:12" x14ac:dyDescent="0.25">
      <c r="A137" s="13"/>
      <c r="B137" s="13"/>
      <c r="C137" s="13"/>
      <c r="D137" s="13"/>
      <c r="E137" s="13"/>
      <c r="F137" s="13"/>
      <c r="G137" s="13"/>
      <c r="H137" t="s">
        <v>263</v>
      </c>
    </row>
    <row r="138" spans="1:12" x14ac:dyDescent="0.25">
      <c r="A138" s="13"/>
      <c r="C138" s="13"/>
      <c r="D138" s="13"/>
      <c r="E138" s="13"/>
      <c r="F138" s="13"/>
      <c r="G138" s="13"/>
      <c r="H138" t="s">
        <v>263</v>
      </c>
    </row>
    <row r="139" spans="1:12" x14ac:dyDescent="0.25">
      <c r="A139" s="13"/>
      <c r="C139" s="13"/>
      <c r="D139" s="13"/>
      <c r="E139" s="13"/>
      <c r="F139" s="13"/>
      <c r="G139" s="13"/>
      <c r="H139" t="s">
        <v>263</v>
      </c>
    </row>
    <row r="140" spans="1:12" x14ac:dyDescent="0.25">
      <c r="A140" s="13"/>
      <c r="C140" s="13"/>
      <c r="D140" s="13"/>
      <c r="E140" s="13"/>
      <c r="F140" s="13"/>
      <c r="G140" s="13"/>
      <c r="H140" t="s">
        <v>263</v>
      </c>
    </row>
    <row r="141" spans="1:12" x14ac:dyDescent="0.25">
      <c r="A141" s="13"/>
      <c r="C141" s="13"/>
      <c r="D141" s="13"/>
      <c r="E141" s="13"/>
      <c r="F141" s="13"/>
      <c r="G141" s="13"/>
      <c r="H141" t="s">
        <v>263</v>
      </c>
    </row>
    <row r="142" spans="1:12" x14ac:dyDescent="0.25">
      <c r="A142" s="13"/>
      <c r="C142" s="13"/>
      <c r="D142" s="13"/>
      <c r="E142" s="13"/>
      <c r="F142" s="13"/>
      <c r="G142" s="13"/>
    </row>
    <row r="143" spans="1:12" x14ac:dyDescent="0.25">
      <c r="A143" s="13"/>
      <c r="C143" s="13"/>
      <c r="D143" s="13"/>
      <c r="E143" s="13"/>
      <c r="F143" s="13"/>
      <c r="G143" s="13"/>
    </row>
    <row r="144" spans="1:12" x14ac:dyDescent="0.25">
      <c r="E144" s="13"/>
      <c r="H144" s="13"/>
      <c r="I144" s="13"/>
      <c r="J144" s="13"/>
    </row>
    <row r="145" spans="2:10" x14ac:dyDescent="0.25">
      <c r="E145" s="13"/>
      <c r="H145" s="13"/>
      <c r="I145" s="13"/>
      <c r="J145" s="13"/>
    </row>
    <row r="146" spans="2:10" x14ac:dyDescent="0.25">
      <c r="D146" s="14"/>
      <c r="H146" s="13"/>
      <c r="I146" s="13"/>
      <c r="J146" s="13"/>
    </row>
    <row r="147" spans="2:10" x14ac:dyDescent="0.25">
      <c r="B147" s="13"/>
      <c r="C147" s="13"/>
      <c r="D147" s="13"/>
      <c r="H147" s="13"/>
      <c r="I147" s="13"/>
      <c r="J147" s="13"/>
    </row>
    <row r="148" spans="2:10" x14ac:dyDescent="0.25">
      <c r="H148" s="13"/>
      <c r="I148" s="13"/>
      <c r="J148" s="13"/>
    </row>
    <row r="149" spans="2:10" x14ac:dyDescent="0.25">
      <c r="D149" s="13"/>
      <c r="E149" s="13"/>
      <c r="F149" s="13"/>
    </row>
    <row r="150" spans="2:10" x14ac:dyDescent="0.25">
      <c r="D150" s="13"/>
      <c r="E150" s="13"/>
      <c r="F150" s="13"/>
    </row>
    <row r="151" spans="2:10" x14ac:dyDescent="0.25">
      <c r="D151" s="13"/>
      <c r="E151" s="13"/>
      <c r="F151" s="13"/>
    </row>
    <row r="152" spans="2:10" x14ac:dyDescent="0.25">
      <c r="D152" s="13"/>
      <c r="E152" s="13"/>
      <c r="F152" s="13"/>
    </row>
    <row r="153" spans="2:10" x14ac:dyDescent="0.25">
      <c r="D153" s="13"/>
      <c r="E153" s="13"/>
      <c r="F153" s="13"/>
    </row>
    <row r="154" spans="2:10" x14ac:dyDescent="0.25">
      <c r="D154" s="13"/>
      <c r="E154" s="13"/>
      <c r="F154" s="13"/>
    </row>
    <row r="155" spans="2:10" x14ac:dyDescent="0.25">
      <c r="D155" s="13"/>
      <c r="E155" s="13"/>
      <c r="F155" s="13"/>
    </row>
    <row r="156" spans="2:10" x14ac:dyDescent="0.25">
      <c r="D156" s="13"/>
      <c r="E156" s="13"/>
      <c r="F156" s="13"/>
    </row>
    <row r="157" spans="2:10" x14ac:dyDescent="0.25">
      <c r="D157" s="13"/>
      <c r="E157" s="13"/>
      <c r="F157" s="13"/>
    </row>
    <row r="158" spans="2:10" x14ac:dyDescent="0.25">
      <c r="D158" s="13"/>
      <c r="E158" s="13"/>
      <c r="F158" s="13"/>
    </row>
    <row r="159" spans="2:10" x14ac:dyDescent="0.25">
      <c r="D159" s="13"/>
      <c r="E159" s="13"/>
      <c r="F159" s="13"/>
    </row>
    <row r="160" spans="2:10" x14ac:dyDescent="0.25">
      <c r="D160" s="13"/>
      <c r="E160" s="13"/>
      <c r="F160" s="13"/>
    </row>
    <row r="161" spans="4:6" x14ac:dyDescent="0.25">
      <c r="D161" s="13"/>
      <c r="E161" s="13"/>
      <c r="F161" s="13"/>
    </row>
    <row r="162" spans="4:6" x14ac:dyDescent="0.25">
      <c r="D162" s="13"/>
      <c r="E162" s="13"/>
      <c r="F162" s="13"/>
    </row>
    <row r="163" spans="4:6" x14ac:dyDescent="0.25">
      <c r="D163" s="13"/>
      <c r="E163" s="13"/>
      <c r="F163" s="13"/>
    </row>
    <row r="164" spans="4:6" x14ac:dyDescent="0.25">
      <c r="D164" s="13"/>
      <c r="E164" s="13"/>
      <c r="F164" s="13"/>
    </row>
    <row r="165" spans="4:6" x14ac:dyDescent="0.25">
      <c r="D165" s="13"/>
      <c r="E165" s="13"/>
      <c r="F165" s="13"/>
    </row>
    <row r="166" spans="4:6" x14ac:dyDescent="0.25">
      <c r="D166" s="13"/>
      <c r="E166" s="13"/>
      <c r="F166" s="13"/>
    </row>
    <row r="167" spans="4:6" x14ac:dyDescent="0.25">
      <c r="D167" s="13"/>
      <c r="E167" s="13"/>
      <c r="F167" s="13"/>
    </row>
    <row r="168" spans="4:6" x14ac:dyDescent="0.25">
      <c r="D168" s="13"/>
      <c r="E168" s="13"/>
      <c r="F168" s="13"/>
    </row>
    <row r="169" spans="4:6" x14ac:dyDescent="0.25">
      <c r="D169" s="13"/>
      <c r="E169" s="13"/>
      <c r="F169" s="13"/>
    </row>
    <row r="170" spans="4:6" x14ac:dyDescent="0.25">
      <c r="D170" s="13"/>
      <c r="E170" s="13"/>
      <c r="F170" s="13"/>
    </row>
    <row r="171" spans="4:6" x14ac:dyDescent="0.25">
      <c r="D171" s="13"/>
      <c r="E171" s="13"/>
      <c r="F171" s="13"/>
    </row>
    <row r="172" spans="4:6" x14ac:dyDescent="0.25">
      <c r="D172" s="13"/>
      <c r="E172" s="13"/>
      <c r="F172" s="13"/>
    </row>
    <row r="173" spans="4:6" x14ac:dyDescent="0.25">
      <c r="D173" s="13"/>
      <c r="E173" s="13"/>
      <c r="F173" s="13"/>
    </row>
    <row r="174" spans="4:6" x14ac:dyDescent="0.25">
      <c r="D174" s="13"/>
      <c r="E174" s="13"/>
      <c r="F174" s="13"/>
    </row>
    <row r="175" spans="4:6" x14ac:dyDescent="0.25">
      <c r="D175" s="13"/>
      <c r="E175" s="13"/>
      <c r="F175" s="13"/>
    </row>
    <row r="176" spans="4:6" x14ac:dyDescent="0.25">
      <c r="D176" s="13"/>
      <c r="E176" s="13"/>
      <c r="F176" s="13"/>
    </row>
    <row r="177" spans="4:6" x14ac:dyDescent="0.25">
      <c r="D177" s="13"/>
      <c r="E177" s="13"/>
      <c r="F177" s="13"/>
    </row>
    <row r="178" spans="4:6" x14ac:dyDescent="0.25">
      <c r="D178" s="13"/>
      <c r="E178" s="13"/>
      <c r="F178" s="13"/>
    </row>
    <row r="179" spans="4:6" x14ac:dyDescent="0.25">
      <c r="D179" s="13"/>
      <c r="E179" s="13"/>
      <c r="F179" s="13"/>
    </row>
    <row r="180" spans="4:6" x14ac:dyDescent="0.25">
      <c r="D180" s="13"/>
      <c r="E180" s="13"/>
      <c r="F180" s="13"/>
    </row>
    <row r="181" spans="4:6" x14ac:dyDescent="0.25">
      <c r="D181" s="13"/>
      <c r="E181" s="13"/>
      <c r="F181" s="13"/>
    </row>
    <row r="182" spans="4:6" x14ac:dyDescent="0.25">
      <c r="D182" s="13"/>
      <c r="E182" s="13"/>
      <c r="F182" s="13"/>
    </row>
    <row r="183" spans="4:6" x14ac:dyDescent="0.25">
      <c r="D183" s="13"/>
      <c r="E183" s="13"/>
      <c r="F183" s="13"/>
    </row>
    <row r="184" spans="4:6" x14ac:dyDescent="0.25">
      <c r="D184" s="13"/>
      <c r="E184" s="13"/>
      <c r="F184" s="13"/>
    </row>
    <row r="185" spans="4:6" x14ac:dyDescent="0.25">
      <c r="D185" s="13"/>
      <c r="E185" s="13"/>
      <c r="F185" s="13"/>
    </row>
    <row r="186" spans="4:6" x14ac:dyDescent="0.25">
      <c r="D186" s="13"/>
      <c r="E186" s="13"/>
      <c r="F186" s="13"/>
    </row>
    <row r="187" spans="4:6" x14ac:dyDescent="0.25">
      <c r="D187" s="13"/>
      <c r="E187" s="13"/>
      <c r="F187" s="13"/>
    </row>
    <row r="188" spans="4:6" x14ac:dyDescent="0.25">
      <c r="D188" s="13"/>
      <c r="E188" s="13"/>
      <c r="F188" s="13"/>
    </row>
    <row r="189" spans="4:6" x14ac:dyDescent="0.25">
      <c r="D189" s="13"/>
      <c r="E189" s="13"/>
      <c r="F189" s="13"/>
    </row>
    <row r="190" spans="4:6" x14ac:dyDescent="0.25">
      <c r="D190" s="13"/>
      <c r="E190" s="13"/>
      <c r="F190" s="13"/>
    </row>
    <row r="191" spans="4:6" x14ac:dyDescent="0.25">
      <c r="D191" s="13"/>
      <c r="E191" s="13"/>
      <c r="F191" s="13"/>
    </row>
    <row r="192" spans="4:6" x14ac:dyDescent="0.25">
      <c r="D192" s="13"/>
      <c r="E192" s="13"/>
      <c r="F192" s="13"/>
    </row>
    <row r="193" spans="4:6" x14ac:dyDescent="0.25">
      <c r="D193" s="13"/>
      <c r="E193" s="13"/>
      <c r="F193" s="13"/>
    </row>
    <row r="194" spans="4:6" x14ac:dyDescent="0.25">
      <c r="D194" s="13"/>
      <c r="E194" s="13"/>
      <c r="F194" s="13"/>
    </row>
    <row r="195" spans="4:6" x14ac:dyDescent="0.25">
      <c r="D195" s="13"/>
      <c r="E195" s="13"/>
      <c r="F195" s="13"/>
    </row>
  </sheetData>
  <sortState ref="G1:G66">
    <sortCondition ref="G3"/>
  </sortState>
  <mergeCells count="6"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opLeftCell="A67" workbookViewId="0">
      <selection activeCell="F88" sqref="F88"/>
    </sheetView>
  </sheetViews>
  <sheetFormatPr defaultRowHeight="15" x14ac:dyDescent="0.25"/>
  <cols>
    <col min="1" max="1" width="36.7109375" bestFit="1" customWidth="1"/>
    <col min="2" max="2" width="12.7109375" bestFit="1" customWidth="1"/>
    <col min="3" max="3" width="18.5703125" customWidth="1"/>
    <col min="4" max="4" width="18" customWidth="1"/>
    <col min="5" max="5" width="14.28515625" bestFit="1" customWidth="1"/>
    <col min="6" max="7" width="18" bestFit="1" customWidth="1"/>
    <col min="8" max="9" width="18" customWidth="1"/>
    <col min="10" max="10" width="18" bestFit="1" customWidth="1"/>
    <col min="11" max="11" width="18" customWidth="1"/>
    <col min="12" max="12" width="18" bestFit="1" customWidth="1"/>
    <col min="13" max="14" width="16.85546875" bestFit="1" customWidth="1"/>
    <col min="15" max="15" width="17" bestFit="1" customWidth="1"/>
    <col min="16" max="16" width="16.85546875" bestFit="1" customWidth="1"/>
  </cols>
  <sheetData>
    <row r="1" spans="1:3" ht="15.75" thickBot="1" x14ac:dyDescent="0.3">
      <c r="A1" s="94" t="s">
        <v>30</v>
      </c>
      <c r="B1" s="95"/>
      <c r="C1" s="96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94" t="s">
        <v>31</v>
      </c>
      <c r="B16" s="95"/>
      <c r="C16" s="96"/>
    </row>
    <row r="17" spans="1:3" ht="15.75" thickBot="1" x14ac:dyDescent="0.3">
      <c r="A17" s="16" t="s">
        <v>35</v>
      </c>
      <c r="B17" s="1" t="s">
        <v>0</v>
      </c>
      <c r="C17" s="1" t="s">
        <v>1</v>
      </c>
    </row>
    <row r="18" spans="1:3" ht="15.75" thickBot="1" x14ac:dyDescent="0.3">
      <c r="A18" s="10" t="s">
        <v>16</v>
      </c>
      <c r="B18" s="25">
        <v>50</v>
      </c>
      <c r="C18" s="2">
        <v>2899611.2199999997</v>
      </c>
    </row>
    <row r="19" spans="1:3" ht="15.75" thickBot="1" x14ac:dyDescent="0.3">
      <c r="A19" s="10" t="s">
        <v>11</v>
      </c>
      <c r="B19" s="25">
        <v>90</v>
      </c>
      <c r="C19" s="2">
        <v>5014264.83</v>
      </c>
    </row>
    <row r="20" spans="1:3" ht="15.75" thickBot="1" x14ac:dyDescent="0.3">
      <c r="A20" s="10" t="s">
        <v>13</v>
      </c>
      <c r="B20" s="25">
        <v>213</v>
      </c>
      <c r="C20" s="2">
        <v>11032117.129999988</v>
      </c>
    </row>
    <row r="21" spans="1:3" ht="15.75" thickBot="1" x14ac:dyDescent="0.3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.75" thickBot="1" x14ac:dyDescent="0.3"/>
    <row r="29" spans="1:3" ht="15.75" thickBot="1" x14ac:dyDescent="0.3">
      <c r="A29" s="98" t="s">
        <v>32</v>
      </c>
      <c r="B29" s="99"/>
      <c r="C29" s="100"/>
    </row>
    <row r="30" spans="1:3" ht="15.75" thickBot="1" x14ac:dyDescent="0.3">
      <c r="A30" s="17" t="s">
        <v>35</v>
      </c>
      <c r="B30" s="34" t="s">
        <v>0</v>
      </c>
      <c r="C30" s="35" t="s">
        <v>1</v>
      </c>
    </row>
    <row r="31" spans="1:3" ht="15.75" thickBot="1" x14ac:dyDescent="0.3">
      <c r="A31" s="24" t="s">
        <v>74</v>
      </c>
      <c r="B31" s="41">
        <v>280</v>
      </c>
      <c r="C31" s="2">
        <v>28151701.040000007</v>
      </c>
    </row>
    <row r="32" spans="1:3" ht="15.75" thickBot="1" x14ac:dyDescent="0.3">
      <c r="A32" s="24" t="s">
        <v>13</v>
      </c>
      <c r="B32" s="25">
        <v>510</v>
      </c>
      <c r="C32" s="2">
        <v>42264996.210000008</v>
      </c>
    </row>
    <row r="33" spans="1:4" ht="15.75" thickBot="1" x14ac:dyDescent="0.3">
      <c r="A33" s="24" t="s">
        <v>11</v>
      </c>
      <c r="B33" s="25">
        <v>605</v>
      </c>
      <c r="C33" s="2">
        <v>64477389.570000015</v>
      </c>
    </row>
    <row r="34" spans="1:4" ht="15.75" thickBot="1" x14ac:dyDescent="0.3">
      <c r="A34" s="24" t="s">
        <v>12</v>
      </c>
      <c r="B34" s="25">
        <v>1398</v>
      </c>
      <c r="C34" s="2">
        <v>74166929.020000011</v>
      </c>
    </row>
    <row r="35" spans="1:4" ht="15.75" thickBot="1" x14ac:dyDescent="0.3">
      <c r="A35" s="24" t="s">
        <v>15</v>
      </c>
      <c r="B35" s="25">
        <v>1421</v>
      </c>
      <c r="C35" s="2">
        <v>74869717.800000027</v>
      </c>
    </row>
    <row r="36" spans="1:4" ht="15.75" thickBot="1" x14ac:dyDescent="0.3">
      <c r="A36" s="24" t="s">
        <v>17</v>
      </c>
      <c r="B36" s="26">
        <v>1601</v>
      </c>
      <c r="C36" s="2">
        <v>150458758.16000003</v>
      </c>
    </row>
    <row r="37" spans="1:4" ht="15.75" thickBot="1" x14ac:dyDescent="0.3">
      <c r="A37" s="24" t="s">
        <v>14</v>
      </c>
      <c r="B37" s="25">
        <v>2043</v>
      </c>
      <c r="C37" s="12">
        <v>229111915.89000002</v>
      </c>
    </row>
    <row r="38" spans="1:4" ht="15.75" thickBot="1" x14ac:dyDescent="0.3">
      <c r="A38" s="24" t="s">
        <v>16</v>
      </c>
      <c r="B38" s="25">
        <v>2472</v>
      </c>
      <c r="C38" s="2">
        <v>212483499.93000001</v>
      </c>
    </row>
    <row r="39" spans="1:4" ht="15.75" thickBot="1" x14ac:dyDescent="0.3">
      <c r="A39" s="24" t="s">
        <v>34</v>
      </c>
      <c r="B39" s="25">
        <v>4347</v>
      </c>
      <c r="C39" s="2">
        <v>130958692.36000018</v>
      </c>
    </row>
    <row r="40" spans="1:4" ht="15.75" thickBot="1" x14ac:dyDescent="0.3">
      <c r="A40" s="24" t="s">
        <v>33</v>
      </c>
      <c r="B40" s="25">
        <v>13108</v>
      </c>
      <c r="C40" s="2">
        <v>611115744.22000051</v>
      </c>
    </row>
    <row r="41" spans="1:4" ht="15.75" thickBot="1" x14ac:dyDescent="0.3">
      <c r="A41" s="24" t="s">
        <v>18</v>
      </c>
      <c r="B41" s="25">
        <v>21741</v>
      </c>
      <c r="C41" s="2">
        <v>806651136.57999873</v>
      </c>
    </row>
    <row r="42" spans="1:4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">
      <c r="A45" s="104" t="s">
        <v>76</v>
      </c>
      <c r="B45" s="105"/>
      <c r="C45" s="105"/>
      <c r="D45" s="105"/>
    </row>
    <row r="46" spans="1:4" ht="15.75" thickBot="1" x14ac:dyDescent="0.3">
      <c r="A46" s="17" t="s">
        <v>35</v>
      </c>
      <c r="B46" s="34" t="s">
        <v>0</v>
      </c>
      <c r="C46" s="34" t="s">
        <v>273</v>
      </c>
      <c r="D46" s="34" t="s">
        <v>274</v>
      </c>
    </row>
    <row r="47" spans="1:4" ht="15.75" thickBot="1" x14ac:dyDescent="0.3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.75" thickBot="1" x14ac:dyDescent="0.3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9" ht="15.75" thickBot="1" x14ac:dyDescent="0.3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9" ht="15.75" thickBot="1" x14ac:dyDescent="0.3">
      <c r="A50" s="24" t="s">
        <v>13</v>
      </c>
      <c r="B50" s="25">
        <v>897</v>
      </c>
      <c r="C50" s="25">
        <v>129141914.17</v>
      </c>
      <c r="D50" s="25">
        <v>124207527</v>
      </c>
    </row>
    <row r="51" spans="1:9" ht="15.75" thickBot="1" x14ac:dyDescent="0.3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9" ht="15.75" thickBot="1" x14ac:dyDescent="0.3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9" ht="15.75" thickBot="1" x14ac:dyDescent="0.3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9" ht="15.75" thickBot="1" x14ac:dyDescent="0.3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9" ht="15.75" thickBot="1" x14ac:dyDescent="0.3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9" ht="15.75" thickBot="1" x14ac:dyDescent="0.3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9" ht="15.75" thickBot="1" x14ac:dyDescent="0.3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9" ht="15.75" thickBot="1" x14ac:dyDescent="0.3">
      <c r="A58" s="24" t="s">
        <v>130</v>
      </c>
      <c r="B58" s="25">
        <v>3</v>
      </c>
      <c r="C58" s="25">
        <v>71249.64</v>
      </c>
      <c r="D58" s="25">
        <v>67940</v>
      </c>
    </row>
    <row r="59" spans="1:9" ht="15.75" thickBot="1" x14ac:dyDescent="0.3">
      <c r="A59" s="55" t="s">
        <v>138</v>
      </c>
      <c r="B59" s="25">
        <v>122</v>
      </c>
      <c r="C59" s="25">
        <v>4305563.2699999996</v>
      </c>
      <c r="D59" s="25">
        <v>4261900</v>
      </c>
    </row>
    <row r="60" spans="1:9" ht="15.75" thickBot="1" x14ac:dyDescent="0.3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</row>
    <row r="61" spans="1:9" x14ac:dyDescent="0.25">
      <c r="F61" s="28"/>
      <c r="G61" s="28"/>
      <c r="H61" s="28"/>
      <c r="I61" s="28"/>
    </row>
    <row r="62" spans="1:9" x14ac:dyDescent="0.25">
      <c r="E62" s="28"/>
    </row>
    <row r="63" spans="1:9" ht="15.75" customHeight="1" thickBot="1" x14ac:dyDescent="0.3">
      <c r="A63" s="104" t="s">
        <v>165</v>
      </c>
      <c r="B63" s="105"/>
      <c r="C63" s="105"/>
      <c r="D63" s="105"/>
      <c r="F63" s="28"/>
    </row>
    <row r="64" spans="1:9" ht="15.75" thickBot="1" x14ac:dyDescent="0.3">
      <c r="A64" s="17" t="s">
        <v>35</v>
      </c>
      <c r="B64" s="34" t="s">
        <v>0</v>
      </c>
      <c r="C64" s="35" t="s">
        <v>1</v>
      </c>
      <c r="D64" s="35" t="s">
        <v>163</v>
      </c>
    </row>
    <row r="65" spans="1:16" ht="15.75" thickBot="1" x14ac:dyDescent="0.3">
      <c r="A65" s="24" t="s">
        <v>174</v>
      </c>
      <c r="B65" s="25">
        <v>3043</v>
      </c>
      <c r="C65" s="77">
        <v>173440411.32000011</v>
      </c>
      <c r="D65" s="77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5.75" thickBot="1" x14ac:dyDescent="0.3">
      <c r="A66" s="24" t="s">
        <v>11</v>
      </c>
      <c r="B66" s="25">
        <v>718</v>
      </c>
      <c r="C66" s="77">
        <v>129812666.97999996</v>
      </c>
      <c r="D66" s="77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.75" thickBot="1" x14ac:dyDescent="0.3">
      <c r="A67" s="24" t="s">
        <v>34</v>
      </c>
      <c r="B67" s="25">
        <v>27567</v>
      </c>
      <c r="C67" s="77">
        <v>1046581396.6799991</v>
      </c>
      <c r="D67" s="77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5.75" thickBot="1" x14ac:dyDescent="0.3">
      <c r="A68" s="24" t="s">
        <v>13</v>
      </c>
      <c r="B68" s="25">
        <v>2251</v>
      </c>
      <c r="C68" s="77">
        <v>254043815.26999992</v>
      </c>
      <c r="D68" s="77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15.75" thickBot="1" x14ac:dyDescent="0.3">
      <c r="A69" s="24" t="s">
        <v>33</v>
      </c>
      <c r="B69" s="25">
        <v>230779</v>
      </c>
      <c r="C69" s="77">
        <v>9828970468.520092</v>
      </c>
      <c r="D69" s="77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5.75" thickBot="1" x14ac:dyDescent="0.3">
      <c r="A70" s="24" t="s">
        <v>74</v>
      </c>
      <c r="B70" s="25">
        <v>1036</v>
      </c>
      <c r="C70" s="77">
        <v>81211957.629999995</v>
      </c>
      <c r="D70" s="77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15.75" thickBot="1" x14ac:dyDescent="0.3">
      <c r="A71" s="24" t="s">
        <v>14</v>
      </c>
      <c r="B71" s="25">
        <v>4391</v>
      </c>
      <c r="C71" s="78">
        <v>406884212.12999988</v>
      </c>
      <c r="D71" s="78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5.75" thickBot="1" x14ac:dyDescent="0.3">
      <c r="A72" s="24" t="s">
        <v>138</v>
      </c>
      <c r="B72" s="25">
        <v>906</v>
      </c>
      <c r="C72" s="77">
        <v>38087682.539999992</v>
      </c>
      <c r="D72" s="77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.75" thickBot="1" x14ac:dyDescent="0.3">
      <c r="A73" s="24" t="s">
        <v>15</v>
      </c>
      <c r="B73" s="25">
        <v>5532</v>
      </c>
      <c r="C73" s="77">
        <v>349469495.0999999</v>
      </c>
      <c r="D73" s="77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.75" thickBot="1" x14ac:dyDescent="0.3">
      <c r="A74" s="24" t="s">
        <v>16</v>
      </c>
      <c r="B74" s="25">
        <v>4579</v>
      </c>
      <c r="C74" s="77">
        <v>327774876.98000026</v>
      </c>
      <c r="D74" s="77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5.75" thickBot="1" x14ac:dyDescent="0.3">
      <c r="A75" s="24" t="s">
        <v>17</v>
      </c>
      <c r="B75" s="25">
        <v>1815</v>
      </c>
      <c r="C75" s="77">
        <v>228644613.01999998</v>
      </c>
      <c r="D75" s="77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5.75" thickBot="1" x14ac:dyDescent="0.3">
      <c r="A76" s="24" t="s">
        <v>168</v>
      </c>
      <c r="B76" s="25">
        <v>861</v>
      </c>
      <c r="C76" s="77">
        <v>41471689.909999937</v>
      </c>
      <c r="D76" s="77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5.75" thickBot="1" x14ac:dyDescent="0.3">
      <c r="A77" s="24" t="s">
        <v>12</v>
      </c>
      <c r="B77" s="25">
        <v>108</v>
      </c>
      <c r="C77" s="77">
        <v>2171997.8000000003</v>
      </c>
      <c r="D77" s="77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t="15.75" thickBot="1" x14ac:dyDescent="0.3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  <c r="J78" s="14"/>
      <c r="K78" s="14"/>
    </row>
    <row r="79" spans="1:16" x14ac:dyDescent="0.25">
      <c r="A79" s="93" t="s">
        <v>269</v>
      </c>
      <c r="B79" s="93"/>
    </row>
    <row r="80" spans="1:16" x14ac:dyDescent="0.25">
      <c r="D80" s="13"/>
    </row>
    <row r="81" spans="1:16" x14ac:dyDescent="0.25">
      <c r="B81" s="58"/>
      <c r="C81" s="63"/>
      <c r="D81" s="13"/>
      <c r="E81" s="13"/>
      <c r="F81" s="28"/>
    </row>
    <row r="82" spans="1:16" ht="15.75" thickBot="1" x14ac:dyDescent="0.3">
      <c r="A82" s="104" t="s">
        <v>277</v>
      </c>
      <c r="B82" s="105"/>
      <c r="C82" s="105"/>
      <c r="D82" s="105"/>
      <c r="F82" s="14"/>
      <c r="I82" s="87"/>
      <c r="K82" s="87"/>
    </row>
    <row r="83" spans="1:16" ht="15.75" thickBot="1" x14ac:dyDescent="0.3">
      <c r="A83" s="17" t="s">
        <v>35</v>
      </c>
      <c r="B83" s="34" t="s">
        <v>0</v>
      </c>
      <c r="C83" s="35" t="s">
        <v>1</v>
      </c>
      <c r="D83" s="35" t="s">
        <v>163</v>
      </c>
      <c r="F83" s="40"/>
      <c r="G83" s="13"/>
      <c r="H83" s="13"/>
      <c r="I83" s="13"/>
      <c r="J83" s="13"/>
      <c r="K83" s="13"/>
      <c r="M83" s="13"/>
      <c r="N83" s="13"/>
    </row>
    <row r="84" spans="1:16" ht="15.75" thickBot="1" x14ac:dyDescent="0.3">
      <c r="A84" s="24" t="s">
        <v>174</v>
      </c>
      <c r="B84" s="25">
        <v>80</v>
      </c>
      <c r="C84" s="77">
        <v>8262615.4199999999</v>
      </c>
      <c r="D84" s="77">
        <v>6070585</v>
      </c>
      <c r="E84" s="73"/>
      <c r="F84" s="40"/>
      <c r="G84" s="58"/>
      <c r="H84" s="58"/>
      <c r="I84" s="13"/>
      <c r="J84" s="58"/>
      <c r="K84" s="13"/>
      <c r="M84" s="13"/>
      <c r="N84" s="13"/>
    </row>
    <row r="85" spans="1:16" ht="15.75" thickBot="1" x14ac:dyDescent="0.3">
      <c r="A85" s="24" t="s">
        <v>34</v>
      </c>
      <c r="B85" s="25">
        <v>637</v>
      </c>
      <c r="C85" s="77">
        <v>45253672.229999997</v>
      </c>
      <c r="D85" s="77">
        <v>33132754</v>
      </c>
      <c r="F85" s="40"/>
      <c r="G85" s="58"/>
      <c r="H85" s="58"/>
      <c r="I85" s="13"/>
      <c r="J85" s="58"/>
      <c r="K85" s="13"/>
      <c r="M85" s="13"/>
      <c r="N85" s="13"/>
    </row>
    <row r="86" spans="1:16" ht="15.75" thickBot="1" x14ac:dyDescent="0.3">
      <c r="A86" s="24" t="s">
        <v>13</v>
      </c>
      <c r="B86" s="25">
        <v>204</v>
      </c>
      <c r="C86" s="77">
        <v>13975110.020000001</v>
      </c>
      <c r="D86" s="77">
        <v>9831514</v>
      </c>
      <c r="F86" s="40"/>
      <c r="G86" s="58"/>
      <c r="H86" s="58"/>
      <c r="I86" s="13"/>
      <c r="J86" s="58"/>
      <c r="K86" s="13"/>
      <c r="M86" s="13"/>
      <c r="N86" s="13"/>
    </row>
    <row r="87" spans="1:16" ht="15.75" thickBot="1" x14ac:dyDescent="0.3">
      <c r="A87" s="24" t="s">
        <v>33</v>
      </c>
      <c r="B87" s="25">
        <v>4967</v>
      </c>
      <c r="C87" s="77">
        <v>655707247.15999925</v>
      </c>
      <c r="D87" s="77">
        <v>477145166</v>
      </c>
      <c r="F87" s="40"/>
      <c r="G87" s="58"/>
      <c r="H87" s="58"/>
      <c r="I87" s="13"/>
      <c r="J87" s="58"/>
      <c r="K87" s="13"/>
      <c r="L87" s="13"/>
      <c r="M87" s="13"/>
      <c r="N87" s="13"/>
    </row>
    <row r="88" spans="1:16" ht="15.75" thickBot="1" x14ac:dyDescent="0.3">
      <c r="A88" s="24" t="s">
        <v>74</v>
      </c>
      <c r="B88" s="25">
        <v>9</v>
      </c>
      <c r="C88" s="77">
        <v>1277014.6000000001</v>
      </c>
      <c r="D88" s="77">
        <v>866880</v>
      </c>
      <c r="F88" s="40"/>
      <c r="G88" s="58"/>
      <c r="H88" s="58"/>
      <c r="I88" s="13"/>
      <c r="J88" s="28"/>
      <c r="K88" s="13"/>
      <c r="L88" s="28"/>
      <c r="M88" s="13"/>
      <c r="N88" s="13"/>
    </row>
    <row r="89" spans="1:16" ht="15.75" thickBot="1" x14ac:dyDescent="0.3">
      <c r="A89" s="24" t="s">
        <v>14</v>
      </c>
      <c r="B89" s="25">
        <v>17</v>
      </c>
      <c r="C89" s="78">
        <v>3486024.5</v>
      </c>
      <c r="D89" s="78">
        <v>2577560</v>
      </c>
      <c r="F89" s="40"/>
      <c r="G89" s="58"/>
      <c r="H89" s="58"/>
      <c r="J89" s="28"/>
      <c r="K89" s="13"/>
      <c r="M89" s="13"/>
      <c r="N89" s="13"/>
      <c r="P89" s="13"/>
    </row>
    <row r="90" spans="1:16" ht="15.75" thickBot="1" x14ac:dyDescent="0.3">
      <c r="A90" s="24" t="s">
        <v>138</v>
      </c>
      <c r="B90" s="25">
        <v>4</v>
      </c>
      <c r="C90" s="77">
        <v>367212</v>
      </c>
      <c r="D90" s="77">
        <v>240000</v>
      </c>
      <c r="G90" s="28"/>
      <c r="H90" s="58"/>
      <c r="J90" s="28"/>
      <c r="K90" s="13"/>
      <c r="M90" s="13"/>
      <c r="N90" s="13"/>
      <c r="O90" s="13"/>
    </row>
    <row r="91" spans="1:16" ht="15.75" thickBot="1" x14ac:dyDescent="0.3">
      <c r="A91" s="24" t="s">
        <v>15</v>
      </c>
      <c r="B91" s="25">
        <v>274</v>
      </c>
      <c r="C91" s="77">
        <v>28544351.749999993</v>
      </c>
      <c r="D91" s="77">
        <v>20258562</v>
      </c>
      <c r="F91" s="28"/>
      <c r="H91" s="58"/>
      <c r="I91" s="13"/>
      <c r="J91" s="58"/>
      <c r="K91" s="13"/>
      <c r="M91" s="13"/>
      <c r="N91" s="13"/>
    </row>
    <row r="92" spans="1:16" ht="15.75" thickBot="1" x14ac:dyDescent="0.3">
      <c r="A92" s="24" t="s">
        <v>16</v>
      </c>
      <c r="B92" s="25">
        <v>362</v>
      </c>
      <c r="C92" s="77">
        <v>42365818.680000007</v>
      </c>
      <c r="D92" s="77">
        <v>31189307</v>
      </c>
      <c r="F92" s="13"/>
      <c r="H92" s="58"/>
      <c r="I92" s="13"/>
      <c r="J92" s="58"/>
    </row>
    <row r="93" spans="1:16" ht="15.75" thickBot="1" x14ac:dyDescent="0.3">
      <c r="A93" s="24" t="s">
        <v>17</v>
      </c>
      <c r="B93" s="25">
        <v>118</v>
      </c>
      <c r="C93" s="77">
        <v>20012837.899999999</v>
      </c>
      <c r="D93" s="77">
        <v>14319580</v>
      </c>
      <c r="H93" s="58"/>
      <c r="I93" s="13"/>
      <c r="J93" s="58"/>
    </row>
    <row r="94" spans="1:16" ht="15.75" thickBot="1" x14ac:dyDescent="0.3">
      <c r="A94" s="3" t="s">
        <v>22</v>
      </c>
      <c r="B94" s="27">
        <f>SUM(B84:B93)</f>
        <v>6672</v>
      </c>
      <c r="C94" s="62">
        <f>SUM(C84:C93)</f>
        <v>819251904.25999916</v>
      </c>
      <c r="D94" s="62">
        <f>SUM(D84:D93)</f>
        <v>595631908</v>
      </c>
    </row>
    <row r="95" spans="1:16" x14ac:dyDescent="0.25">
      <c r="A95" s="93" t="s">
        <v>276</v>
      </c>
      <c r="B95" s="93"/>
    </row>
    <row r="97" spans="3:3" x14ac:dyDescent="0.25">
      <c r="C97" s="13"/>
    </row>
  </sheetData>
  <mergeCells count="8">
    <mergeCell ref="A82:D82"/>
    <mergeCell ref="A95:B95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"/>
  <sheetViews>
    <sheetView topLeftCell="A218" zoomScale="85" zoomScaleNormal="85" workbookViewId="0">
      <selection activeCell="N237" sqref="N237"/>
    </sheetView>
  </sheetViews>
  <sheetFormatPr defaultRowHeight="15" x14ac:dyDescent="0.25"/>
  <cols>
    <col min="1" max="1" width="79" customWidth="1"/>
    <col min="2" max="2" width="15.5703125" customWidth="1"/>
    <col min="3" max="5" width="16.85546875" style="13" bestFit="1" customWidth="1"/>
    <col min="6" max="6" width="15.5703125" style="13" bestFit="1" customWidth="1"/>
    <col min="7" max="7" width="17.140625" style="13" bestFit="1" customWidth="1"/>
    <col min="8" max="8" width="19.7109375" style="13" customWidth="1"/>
    <col min="9" max="9" width="17.5703125" style="13" bestFit="1" customWidth="1"/>
    <col min="10" max="11" width="15.5703125" style="13" bestFit="1" customWidth="1"/>
    <col min="12" max="12" width="18.28515625" style="13" bestFit="1" customWidth="1"/>
    <col min="13" max="13" width="16.85546875" style="13" customWidth="1"/>
    <col min="14" max="14" width="16.7109375" style="13" bestFit="1" customWidth="1"/>
    <col min="15" max="15" width="20" style="13" bestFit="1" customWidth="1"/>
    <col min="17" max="17" width="16.85546875" bestFit="1" customWidth="1"/>
  </cols>
  <sheetData>
    <row r="1" spans="1:15" ht="15.75" thickBot="1" x14ac:dyDescent="0.3">
      <c r="A1" s="94" t="s">
        <v>118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/>
      <c r="O1"/>
    </row>
    <row r="2" spans="1:15" ht="15.75" thickBot="1" x14ac:dyDescent="0.3">
      <c r="A2" s="52" t="s">
        <v>27</v>
      </c>
      <c r="B2" s="106" t="s">
        <v>35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/>
      <c r="O2"/>
    </row>
    <row r="3" spans="1:15" ht="45.75" thickBot="1" x14ac:dyDescent="0.3">
      <c r="A3" s="46"/>
      <c r="B3" s="47" t="s">
        <v>11</v>
      </c>
      <c r="C3" s="47" t="s">
        <v>34</v>
      </c>
      <c r="D3" s="47" t="s">
        <v>12</v>
      </c>
      <c r="E3" s="47" t="s">
        <v>13</v>
      </c>
      <c r="F3" s="47" t="s">
        <v>33</v>
      </c>
      <c r="G3" s="47" t="s">
        <v>74</v>
      </c>
      <c r="H3" s="47" t="s">
        <v>14</v>
      </c>
      <c r="I3" s="47" t="s">
        <v>15</v>
      </c>
      <c r="J3" s="47" t="s">
        <v>16</v>
      </c>
      <c r="K3" s="47" t="s">
        <v>17</v>
      </c>
      <c r="L3" s="47" t="s">
        <v>18</v>
      </c>
      <c r="M3" s="47" t="s">
        <v>1</v>
      </c>
      <c r="N3"/>
      <c r="O3"/>
    </row>
    <row r="4" spans="1:15" ht="15.75" thickBot="1" x14ac:dyDescent="0.3">
      <c r="A4" s="48" t="s">
        <v>95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.75" thickBot="1" x14ac:dyDescent="0.3">
      <c r="A5" s="48" t="s">
        <v>71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.75" thickBot="1" x14ac:dyDescent="0.3">
      <c r="A6" s="48" t="s">
        <v>96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.75" thickBot="1" x14ac:dyDescent="0.3">
      <c r="A7" s="48" t="s">
        <v>68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.75" thickBot="1" x14ac:dyDescent="0.3">
      <c r="A8" s="48" t="s">
        <v>97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.75" thickBot="1" x14ac:dyDescent="0.3">
      <c r="A9" s="48" t="s">
        <v>98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.75" thickBot="1" x14ac:dyDescent="0.3">
      <c r="A10" s="48" t="s">
        <v>99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.75" thickBot="1" x14ac:dyDescent="0.3">
      <c r="A11" s="48" t="s">
        <v>100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.75" thickBot="1" x14ac:dyDescent="0.3">
      <c r="A12" s="48" t="s">
        <v>101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.75" thickBot="1" x14ac:dyDescent="0.3">
      <c r="A13" s="48" t="s">
        <v>102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.75" thickBot="1" x14ac:dyDescent="0.3">
      <c r="A14" s="48" t="s">
        <v>37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.75" thickBot="1" x14ac:dyDescent="0.3">
      <c r="A15" s="48" t="s">
        <v>103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.75" thickBot="1" x14ac:dyDescent="0.3">
      <c r="A16" s="48" t="s">
        <v>71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.75" thickBot="1" x14ac:dyDescent="0.3">
      <c r="A17" s="48" t="s">
        <v>104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.75" thickBot="1" x14ac:dyDescent="0.3">
      <c r="A18" s="48" t="s">
        <v>105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.75" thickBot="1" x14ac:dyDescent="0.3">
      <c r="A19" s="48" t="s">
        <v>81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.75" thickBot="1" x14ac:dyDescent="0.3">
      <c r="A20" s="48" t="s">
        <v>82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.75" thickBot="1" x14ac:dyDescent="0.3">
      <c r="A21" s="48" t="s">
        <v>106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.75" thickBot="1" x14ac:dyDescent="0.3">
      <c r="A22" s="48" t="s">
        <v>107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.75" thickBot="1" x14ac:dyDescent="0.3">
      <c r="A23" s="48" t="s">
        <v>108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.75" thickBot="1" x14ac:dyDescent="0.3">
      <c r="A24" s="48" t="s">
        <v>109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.75" thickBot="1" x14ac:dyDescent="0.3">
      <c r="A25" s="48" t="s">
        <v>83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.75" thickBot="1" x14ac:dyDescent="0.3">
      <c r="A26" s="48" t="s">
        <v>110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.75" thickBot="1" x14ac:dyDescent="0.3">
      <c r="A27" s="48" t="s">
        <v>111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.75" thickBot="1" x14ac:dyDescent="0.3">
      <c r="A28" s="48" t="s">
        <v>84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.75" thickBot="1" x14ac:dyDescent="0.3">
      <c r="A29" s="48" t="s">
        <v>85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.75" thickBot="1" x14ac:dyDescent="0.3">
      <c r="A30" s="48" t="s">
        <v>89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.75" thickBot="1" x14ac:dyDescent="0.3">
      <c r="A31" s="48" t="s">
        <v>93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.75" thickBot="1" x14ac:dyDescent="0.3">
      <c r="A32" s="48" t="s">
        <v>112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.75" thickBot="1" x14ac:dyDescent="0.3">
      <c r="A33" s="48" t="s">
        <v>90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.75" thickBot="1" x14ac:dyDescent="0.3">
      <c r="A34" s="48" t="s">
        <v>113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.75" thickBot="1" x14ac:dyDescent="0.3">
      <c r="A35" s="48" t="s">
        <v>114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.75" thickBot="1" x14ac:dyDescent="0.3">
      <c r="A36" s="48" t="s">
        <v>62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.75" thickBot="1" x14ac:dyDescent="0.3">
      <c r="A37" s="48" t="s">
        <v>63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.75" thickBot="1" x14ac:dyDescent="0.3">
      <c r="A38" s="48" t="s">
        <v>73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.75" thickBot="1" x14ac:dyDescent="0.3">
      <c r="A39" s="48" t="s">
        <v>115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.75" thickBot="1" x14ac:dyDescent="0.3">
      <c r="A40" s="48" t="s">
        <v>86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.75" thickBot="1" x14ac:dyDescent="0.3">
      <c r="A41" s="48" t="s">
        <v>87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.75" thickBot="1" x14ac:dyDescent="0.3">
      <c r="A42" s="48" t="s">
        <v>116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.75" thickBot="1" x14ac:dyDescent="0.3">
      <c r="A43" s="48" t="s">
        <v>88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.75" thickBot="1" x14ac:dyDescent="0.3">
      <c r="A44" s="48" t="s">
        <v>117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.75" thickBot="1" x14ac:dyDescent="0.3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25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">
      <c r="A49" s="94" t="s">
        <v>162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 x14ac:dyDescent="0.3">
      <c r="A50" s="52" t="s">
        <v>27</v>
      </c>
      <c r="B50" s="106" t="s">
        <v>35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</row>
    <row r="51" spans="1:15" ht="45.75" thickBot="1" x14ac:dyDescent="0.3">
      <c r="A51" s="46"/>
      <c r="B51" s="47" t="s">
        <v>130</v>
      </c>
      <c r="C51" s="47" t="s">
        <v>11</v>
      </c>
      <c r="D51" s="47" t="s">
        <v>12</v>
      </c>
      <c r="E51" s="47" t="s">
        <v>34</v>
      </c>
      <c r="F51" s="47" t="s">
        <v>13</v>
      </c>
      <c r="G51" s="47" t="s">
        <v>33</v>
      </c>
      <c r="H51" s="47" t="s">
        <v>74</v>
      </c>
      <c r="I51" s="47" t="s">
        <v>14</v>
      </c>
      <c r="J51" s="57" t="s">
        <v>138</v>
      </c>
      <c r="K51" s="47" t="s">
        <v>15</v>
      </c>
      <c r="L51" s="47" t="s">
        <v>16</v>
      </c>
      <c r="M51" s="47" t="s">
        <v>17</v>
      </c>
      <c r="N51" s="47" t="s">
        <v>18</v>
      </c>
      <c r="O51" s="83" t="s">
        <v>1</v>
      </c>
    </row>
    <row r="52" spans="1:15" ht="15.75" thickBot="1" x14ac:dyDescent="0.3">
      <c r="A52" s="48" t="s">
        <v>73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4">
        <f>SUM(B52:N52)</f>
        <v>80577585.099999905</v>
      </c>
    </row>
    <row r="53" spans="1:15" ht="15.75" thickBot="1" x14ac:dyDescent="0.3">
      <c r="A53" s="48" t="s">
        <v>157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4">
        <f t="shared" ref="O53:O116" si="2">SUM(B53:N53)</f>
        <v>1027167.2799999999</v>
      </c>
    </row>
    <row r="54" spans="1:15" ht="15.75" thickBot="1" x14ac:dyDescent="0.3">
      <c r="A54" s="48" t="s">
        <v>153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4">
        <f t="shared" si="2"/>
        <v>17533040.200000003</v>
      </c>
    </row>
    <row r="55" spans="1:15" ht="15.75" thickBot="1" x14ac:dyDescent="0.3">
      <c r="A55" s="48" t="s">
        <v>143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4">
        <f t="shared" si="2"/>
        <v>3512142.3600000003</v>
      </c>
    </row>
    <row r="56" spans="1:15" ht="15.75" thickBot="1" x14ac:dyDescent="0.3">
      <c r="A56" s="48" t="s">
        <v>148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4">
        <f t="shared" si="2"/>
        <v>97283533.199999973</v>
      </c>
    </row>
    <row r="57" spans="1:15" ht="15.75" thickBot="1" x14ac:dyDescent="0.3">
      <c r="A57" s="48" t="s">
        <v>126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4">
        <f t="shared" si="2"/>
        <v>54791639.799999975</v>
      </c>
    </row>
    <row r="58" spans="1:15" ht="15.75" thickBot="1" x14ac:dyDescent="0.3">
      <c r="A58" s="48" t="s">
        <v>99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4">
        <f t="shared" si="2"/>
        <v>170641864.18000001</v>
      </c>
    </row>
    <row r="59" spans="1:15" ht="15.75" thickBot="1" x14ac:dyDescent="0.3">
      <c r="A59" s="48" t="s">
        <v>152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4">
        <f t="shared" si="2"/>
        <v>9497486.9800000023</v>
      </c>
    </row>
    <row r="60" spans="1:15" ht="15.75" thickBot="1" x14ac:dyDescent="0.3">
      <c r="A60" s="48" t="s">
        <v>131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4">
        <f t="shared" si="2"/>
        <v>59544355.780000001</v>
      </c>
    </row>
    <row r="61" spans="1:15" ht="15.75" thickBot="1" x14ac:dyDescent="0.3">
      <c r="A61" s="48" t="s">
        <v>89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4">
        <f t="shared" si="2"/>
        <v>65877229.81999997</v>
      </c>
    </row>
    <row r="62" spans="1:15" ht="15.75" thickBot="1" x14ac:dyDescent="0.3">
      <c r="A62" s="48" t="s">
        <v>150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4">
        <f t="shared" si="2"/>
        <v>28203835.599999994</v>
      </c>
    </row>
    <row r="63" spans="1:15" ht="15.75" thickBot="1" x14ac:dyDescent="0.3">
      <c r="A63" s="48" t="s">
        <v>128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4">
        <f t="shared" si="2"/>
        <v>66927504.660000034</v>
      </c>
    </row>
    <row r="64" spans="1:15" ht="15.75" thickBot="1" x14ac:dyDescent="0.3">
      <c r="A64" s="48" t="s">
        <v>90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4">
        <f t="shared" si="2"/>
        <v>4215411.1199999992</v>
      </c>
    </row>
    <row r="65" spans="1:15" ht="15.75" thickBot="1" x14ac:dyDescent="0.3">
      <c r="A65" s="48" t="s">
        <v>141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4">
        <f t="shared" si="2"/>
        <v>54851384.75999999</v>
      </c>
    </row>
    <row r="66" spans="1:15" ht="15.75" thickBot="1" x14ac:dyDescent="0.3">
      <c r="A66" s="48" t="s">
        <v>86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4">
        <f t="shared" si="2"/>
        <v>82207429.819999978</v>
      </c>
    </row>
    <row r="67" spans="1:15" ht="15.75" thickBot="1" x14ac:dyDescent="0.3">
      <c r="A67" s="48" t="s">
        <v>87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4">
        <f t="shared" si="2"/>
        <v>118368939.49999994</v>
      </c>
    </row>
    <row r="68" spans="1:15" ht="15.75" thickBot="1" x14ac:dyDescent="0.3">
      <c r="A68" s="48" t="s">
        <v>95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4">
        <f t="shared" si="2"/>
        <v>136202049.78000003</v>
      </c>
    </row>
    <row r="69" spans="1:15" ht="15.75" thickBot="1" x14ac:dyDescent="0.3">
      <c r="A69" s="48" t="s">
        <v>146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4">
        <f t="shared" si="2"/>
        <v>119402918.18000002</v>
      </c>
    </row>
    <row r="70" spans="1:15" ht="15.75" thickBot="1" x14ac:dyDescent="0.3">
      <c r="A70" s="48" t="s">
        <v>88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4">
        <f t="shared" si="2"/>
        <v>177780001.74000055</v>
      </c>
    </row>
    <row r="71" spans="1:15" ht="15.75" thickBot="1" x14ac:dyDescent="0.3">
      <c r="A71" s="48" t="s">
        <v>158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4">
        <f t="shared" si="2"/>
        <v>175852.6</v>
      </c>
    </row>
    <row r="72" spans="1:15" ht="15.75" thickBot="1" x14ac:dyDescent="0.3">
      <c r="A72" s="48" t="s">
        <v>127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4">
        <f t="shared" si="2"/>
        <v>46559031.499999993</v>
      </c>
    </row>
    <row r="73" spans="1:15" ht="15.75" thickBot="1" x14ac:dyDescent="0.3">
      <c r="A73" s="48" t="s">
        <v>159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4">
        <f t="shared" si="2"/>
        <v>854036</v>
      </c>
    </row>
    <row r="74" spans="1:15" ht="15.75" thickBot="1" x14ac:dyDescent="0.3">
      <c r="A74" s="48" t="s">
        <v>71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4">
        <f t="shared" si="2"/>
        <v>418835991.10000056</v>
      </c>
    </row>
    <row r="75" spans="1:15" ht="15.75" thickBot="1" x14ac:dyDescent="0.3">
      <c r="A75" s="48" t="s">
        <v>111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4">
        <f t="shared" si="2"/>
        <v>26728628.979999997</v>
      </c>
    </row>
    <row r="76" spans="1:15" ht="15.75" thickBot="1" x14ac:dyDescent="0.3">
      <c r="A76" s="59" t="s">
        <v>91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4">
        <f t="shared" si="2"/>
        <v>105556557.60000001</v>
      </c>
    </row>
    <row r="77" spans="1:15" ht="15.75" thickBot="1" x14ac:dyDescent="0.3">
      <c r="A77" s="59" t="s">
        <v>92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4">
        <f t="shared" si="2"/>
        <v>40531755.519999988</v>
      </c>
    </row>
    <row r="78" spans="1:15" ht="15.75" thickBot="1" x14ac:dyDescent="0.3">
      <c r="A78" s="59" t="s">
        <v>80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4">
        <f t="shared" si="2"/>
        <v>31022557.800000042</v>
      </c>
    </row>
    <row r="79" spans="1:15" ht="15.75" thickBot="1" x14ac:dyDescent="0.3">
      <c r="A79" s="48" t="s">
        <v>133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4">
        <f t="shared" si="2"/>
        <v>50301985.359999985</v>
      </c>
    </row>
    <row r="80" spans="1:15" ht="15.75" thickBot="1" x14ac:dyDescent="0.3">
      <c r="A80" s="48" t="s">
        <v>46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4">
        <f t="shared" si="2"/>
        <v>17382140.059999995</v>
      </c>
    </row>
    <row r="81" spans="1:15" ht="15.75" thickBot="1" x14ac:dyDescent="0.3">
      <c r="A81" s="48" t="s">
        <v>79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4">
        <f t="shared" si="2"/>
        <v>63604172.419999965</v>
      </c>
    </row>
    <row r="82" spans="1:15" ht="15.75" thickBot="1" x14ac:dyDescent="0.3">
      <c r="A82" s="48" t="s">
        <v>82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4">
        <f t="shared" si="2"/>
        <v>105534739.66000003</v>
      </c>
    </row>
    <row r="83" spans="1:15" ht="15.75" thickBot="1" x14ac:dyDescent="0.3">
      <c r="A83" s="48" t="s">
        <v>113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4">
        <f t="shared" si="2"/>
        <v>86426494.479999989</v>
      </c>
    </row>
    <row r="84" spans="1:15" ht="15.75" thickBot="1" x14ac:dyDescent="0.3">
      <c r="A84" s="48" t="s">
        <v>85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4">
        <f t="shared" si="2"/>
        <v>69971348.419999942</v>
      </c>
    </row>
    <row r="85" spans="1:15" ht="15.75" thickBot="1" x14ac:dyDescent="0.3">
      <c r="A85" s="48" t="s">
        <v>124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4">
        <f t="shared" si="2"/>
        <v>17643755.199999999</v>
      </c>
    </row>
    <row r="86" spans="1:15" ht="15.75" thickBot="1" x14ac:dyDescent="0.3">
      <c r="A86" s="48" t="s">
        <v>125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4">
        <f t="shared" si="2"/>
        <v>27355008.84</v>
      </c>
    </row>
    <row r="87" spans="1:15" ht="15.75" thickBot="1" x14ac:dyDescent="0.3">
      <c r="A87" s="48" t="s">
        <v>139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4">
        <f t="shared" si="2"/>
        <v>18129461.200000003</v>
      </c>
    </row>
    <row r="88" spans="1:15" ht="15.75" thickBot="1" x14ac:dyDescent="0.3">
      <c r="A88" s="48" t="s">
        <v>147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4">
        <f t="shared" si="2"/>
        <v>142542509.49999964</v>
      </c>
    </row>
    <row r="89" spans="1:15" ht="15.75" thickBot="1" x14ac:dyDescent="0.3">
      <c r="A89" s="48" t="s">
        <v>63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4">
        <f t="shared" si="2"/>
        <v>152756225.12000006</v>
      </c>
    </row>
    <row r="90" spans="1:15" ht="15.75" thickBot="1" x14ac:dyDescent="0.3">
      <c r="A90" s="48" t="s">
        <v>160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4">
        <f t="shared" si="2"/>
        <v>63888</v>
      </c>
    </row>
    <row r="91" spans="1:15" ht="15.75" thickBot="1" x14ac:dyDescent="0.3">
      <c r="A91" s="48" t="s">
        <v>83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4">
        <f t="shared" si="2"/>
        <v>204056600.34000018</v>
      </c>
    </row>
    <row r="92" spans="1:15" ht="15.75" thickBot="1" x14ac:dyDescent="0.3">
      <c r="A92" s="48" t="s">
        <v>119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4">
        <f t="shared" si="2"/>
        <v>111233786.22000006</v>
      </c>
    </row>
    <row r="93" spans="1:15" ht="15.75" thickBot="1" x14ac:dyDescent="0.3">
      <c r="A93" s="48" t="s">
        <v>144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4">
        <f t="shared" si="2"/>
        <v>38757136.899999954</v>
      </c>
    </row>
    <row r="94" spans="1:15" ht="15.75" thickBot="1" x14ac:dyDescent="0.3">
      <c r="A94" s="48" t="s">
        <v>137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4">
        <f t="shared" si="2"/>
        <v>60251824.999999925</v>
      </c>
    </row>
    <row r="95" spans="1:15" ht="15.75" thickBot="1" x14ac:dyDescent="0.3">
      <c r="A95" s="48" t="s">
        <v>117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4">
        <f t="shared" si="2"/>
        <v>291833598.23999995</v>
      </c>
    </row>
    <row r="96" spans="1:15" ht="15.75" thickBot="1" x14ac:dyDescent="0.3">
      <c r="A96" s="48" t="s">
        <v>142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4">
        <f t="shared" si="2"/>
        <v>58028509.860000014</v>
      </c>
    </row>
    <row r="97" spans="1:15" ht="15.75" thickBot="1" x14ac:dyDescent="0.3">
      <c r="A97" s="48" t="s">
        <v>116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4">
        <f t="shared" si="2"/>
        <v>118140037.32000022</v>
      </c>
    </row>
    <row r="98" spans="1:15" ht="15.75" thickBot="1" x14ac:dyDescent="0.3">
      <c r="A98" s="48" t="s">
        <v>84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4">
        <f t="shared" si="2"/>
        <v>34057633.280000016</v>
      </c>
    </row>
    <row r="99" spans="1:15" ht="15.75" thickBot="1" x14ac:dyDescent="0.3">
      <c r="A99" s="48" t="s">
        <v>94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4">
        <f t="shared" si="2"/>
        <v>170565384.39999998</v>
      </c>
    </row>
    <row r="100" spans="1:15" ht="15.75" thickBot="1" x14ac:dyDescent="0.3">
      <c r="A100" s="48" t="s">
        <v>81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4">
        <f t="shared" si="2"/>
        <v>122687418.52000003</v>
      </c>
    </row>
    <row r="101" spans="1:15" ht="15.75" thickBot="1" x14ac:dyDescent="0.3">
      <c r="A101" s="48" t="s">
        <v>62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4">
        <f t="shared" si="2"/>
        <v>22989223.480000004</v>
      </c>
    </row>
    <row r="102" spans="1:15" ht="15.75" thickBot="1" x14ac:dyDescent="0.3">
      <c r="A102" s="48" t="s">
        <v>134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4">
        <f t="shared" si="2"/>
        <v>27302988.340000007</v>
      </c>
    </row>
    <row r="103" spans="1:15" ht="15.75" thickBot="1" x14ac:dyDescent="0.3">
      <c r="A103" s="48" t="s">
        <v>149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4">
        <f t="shared" si="2"/>
        <v>24784768.82</v>
      </c>
    </row>
    <row r="104" spans="1:15" ht="15.75" thickBot="1" x14ac:dyDescent="0.3">
      <c r="A104" s="48" t="s">
        <v>155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4">
        <f t="shared" si="2"/>
        <v>8564908.6400000006</v>
      </c>
    </row>
    <row r="105" spans="1:15" ht="15.75" thickBot="1" x14ac:dyDescent="0.3">
      <c r="A105" s="48" t="s">
        <v>151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4">
        <f t="shared" si="2"/>
        <v>40186172.200000003</v>
      </c>
    </row>
    <row r="106" spans="1:15" ht="15.75" thickBot="1" x14ac:dyDescent="0.3">
      <c r="A106" s="48" t="s">
        <v>154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4">
        <f t="shared" si="2"/>
        <v>49728502.479999959</v>
      </c>
    </row>
    <row r="107" spans="1:15" ht="15.75" thickBot="1" x14ac:dyDescent="0.3">
      <c r="A107" s="48" t="s">
        <v>140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4">
        <f t="shared" si="2"/>
        <v>20849087.599999987</v>
      </c>
    </row>
    <row r="108" spans="1:15" ht="15.75" thickBot="1" x14ac:dyDescent="0.3">
      <c r="A108" s="48" t="s">
        <v>122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4">
        <f t="shared" si="2"/>
        <v>272120531.84000015</v>
      </c>
    </row>
    <row r="109" spans="1:15" ht="15.75" thickBot="1" x14ac:dyDescent="0.3">
      <c r="A109" s="48" t="s">
        <v>136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4">
        <f t="shared" si="2"/>
        <v>140281840.43999979</v>
      </c>
    </row>
    <row r="110" spans="1:15" ht="15.75" thickBot="1" x14ac:dyDescent="0.3">
      <c r="A110" s="48" t="s">
        <v>123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4">
        <f t="shared" si="2"/>
        <v>59468870.79999999</v>
      </c>
    </row>
    <row r="111" spans="1:15" ht="15.75" thickBot="1" x14ac:dyDescent="0.3">
      <c r="A111" s="48" t="s">
        <v>161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4">
        <f t="shared" si="2"/>
        <v>8078266</v>
      </c>
    </row>
    <row r="112" spans="1:15" ht="15.75" thickBot="1" x14ac:dyDescent="0.3">
      <c r="A112" s="48" t="s">
        <v>145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4">
        <f t="shared" si="2"/>
        <v>16069952.900000002</v>
      </c>
    </row>
    <row r="113" spans="1:17" ht="15.75" thickBot="1" x14ac:dyDescent="0.3">
      <c r="A113" s="48" t="s">
        <v>101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4">
        <f t="shared" si="2"/>
        <v>409590109.9799999</v>
      </c>
    </row>
    <row r="114" spans="1:17" ht="15.75" thickBot="1" x14ac:dyDescent="0.3">
      <c r="A114" s="48" t="s">
        <v>121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4">
        <f t="shared" si="2"/>
        <v>138826345.80000013</v>
      </c>
    </row>
    <row r="115" spans="1:17" ht="15.75" thickBot="1" x14ac:dyDescent="0.3">
      <c r="A115" s="48" t="s">
        <v>120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4">
        <f t="shared" si="2"/>
        <v>90288421.579999968</v>
      </c>
    </row>
    <row r="116" spans="1:17" ht="15.75" thickBot="1" x14ac:dyDescent="0.3">
      <c r="A116" s="48" t="s">
        <v>135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4">
        <f t="shared" si="2"/>
        <v>55270231.160000019</v>
      </c>
    </row>
    <row r="117" spans="1:17" ht="15.75" thickBot="1" x14ac:dyDescent="0.3">
      <c r="A117" s="48" t="s">
        <v>100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4">
        <f t="shared" ref="O117:O118" si="3">SUM(B117:N117)</f>
        <v>65940470.599999964</v>
      </c>
    </row>
    <row r="118" spans="1:17" ht="15.75" thickBot="1" x14ac:dyDescent="0.3">
      <c r="A118" s="48" t="s">
        <v>132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4">
        <f t="shared" si="3"/>
        <v>83229650.199999988</v>
      </c>
    </row>
    <row r="119" spans="1:17" ht="15.75" thickBot="1" x14ac:dyDescent="0.3">
      <c r="A119" s="17" t="s">
        <v>156</v>
      </c>
      <c r="B119" s="51">
        <f>SUM(B52:B118)</f>
        <v>71249.64</v>
      </c>
      <c r="C119" s="51">
        <f t="shared" ref="C119:N119" si="4">SUM(C52:C118)</f>
        <v>189694309.36999992</v>
      </c>
      <c r="D119" s="51">
        <f t="shared" si="4"/>
        <v>25556719.170000002</v>
      </c>
      <c r="E119" s="51">
        <f t="shared" si="4"/>
        <v>471457595.13</v>
      </c>
      <c r="F119" s="51">
        <f t="shared" si="4"/>
        <v>129141914.17000002</v>
      </c>
      <c r="G119" s="51">
        <f t="shared" si="4"/>
        <v>3800633194.2600007</v>
      </c>
      <c r="H119" s="51">
        <f t="shared" si="4"/>
        <v>65368165.820000015</v>
      </c>
      <c r="I119" s="51">
        <f t="shared" si="4"/>
        <v>331634395.74000001</v>
      </c>
      <c r="J119" s="51">
        <f t="shared" si="4"/>
        <v>4305563.2699999996</v>
      </c>
      <c r="K119" s="51">
        <f t="shared" si="4"/>
        <v>103939810.11999997</v>
      </c>
      <c r="L119" s="51">
        <f t="shared" si="4"/>
        <v>222930864.12999997</v>
      </c>
      <c r="M119" s="51">
        <f t="shared" si="4"/>
        <v>159598885.48000002</v>
      </c>
      <c r="N119" s="51">
        <f t="shared" si="4"/>
        <v>9271265.8599999994</v>
      </c>
      <c r="O119" s="51">
        <f>SUM(O52:O118)</f>
        <v>5513603932.1599998</v>
      </c>
      <c r="Q119" s="14"/>
    </row>
    <row r="120" spans="1:17" x14ac:dyDescent="0.25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25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.75" thickBot="1" x14ac:dyDescent="0.3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">
      <c r="A123" s="94" t="s">
        <v>167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6"/>
    </row>
    <row r="124" spans="1:17" ht="15.75" thickBot="1" x14ac:dyDescent="0.3">
      <c r="A124" s="52" t="s">
        <v>27</v>
      </c>
      <c r="B124" s="106" t="s">
        <v>35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8"/>
    </row>
    <row r="125" spans="1:17" ht="45.75" thickBot="1" x14ac:dyDescent="0.3">
      <c r="A125" s="2"/>
      <c r="B125" s="47" t="s">
        <v>174</v>
      </c>
      <c r="C125" s="47" t="s">
        <v>11</v>
      </c>
      <c r="D125" s="47" t="s">
        <v>34</v>
      </c>
      <c r="E125" s="47" t="s">
        <v>12</v>
      </c>
      <c r="F125" s="47" t="s">
        <v>13</v>
      </c>
      <c r="G125" s="47" t="s">
        <v>168</v>
      </c>
      <c r="H125" s="47" t="s">
        <v>33</v>
      </c>
      <c r="I125" s="47" t="s">
        <v>74</v>
      </c>
      <c r="J125" s="47" t="s">
        <v>14</v>
      </c>
      <c r="K125" s="57" t="s">
        <v>138</v>
      </c>
      <c r="L125" s="47" t="s">
        <v>15</v>
      </c>
      <c r="M125" s="47" t="s">
        <v>16</v>
      </c>
      <c r="N125" s="47" t="s">
        <v>17</v>
      </c>
      <c r="O125" s="47" t="s">
        <v>1</v>
      </c>
    </row>
    <row r="126" spans="1:17" ht="15.75" thickBot="1" x14ac:dyDescent="0.3">
      <c r="A126" s="2" t="s">
        <v>95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.75" thickBot="1" x14ac:dyDescent="0.3">
      <c r="A127" s="2" t="s">
        <v>71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5">SUM(B127:N127)</f>
        <v>750087633.21999848</v>
      </c>
    </row>
    <row r="128" spans="1:17" ht="15.75" thickBot="1" x14ac:dyDescent="0.3">
      <c r="A128" s="2" t="s">
        <v>122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5"/>
        <v>330899210.55999988</v>
      </c>
    </row>
    <row r="129" spans="1:15" ht="15.75" thickBot="1" x14ac:dyDescent="0.3">
      <c r="A129" s="2" t="s">
        <v>123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5"/>
        <v>34589096.900000006</v>
      </c>
    </row>
    <row r="130" spans="1:15" ht="15.75" thickBot="1" x14ac:dyDescent="0.3">
      <c r="A130" s="2" t="s">
        <v>99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5"/>
        <v>547588213.80000055</v>
      </c>
    </row>
    <row r="131" spans="1:15" ht="15.75" thickBot="1" x14ac:dyDescent="0.3">
      <c r="A131" s="2" t="s">
        <v>100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5"/>
        <v>115611426.55999999</v>
      </c>
    </row>
    <row r="132" spans="1:15" ht="15.75" thickBot="1" x14ac:dyDescent="0.3">
      <c r="A132" s="2" t="s">
        <v>101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5"/>
        <v>548419506.21999979</v>
      </c>
    </row>
    <row r="133" spans="1:15" ht="15.75" thickBot="1" x14ac:dyDescent="0.3">
      <c r="A133" s="2" t="s">
        <v>79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5"/>
        <v>128984122.92000008</v>
      </c>
    </row>
    <row r="134" spans="1:15" ht="15.75" thickBot="1" x14ac:dyDescent="0.3">
      <c r="A134" s="2" t="s">
        <v>119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5"/>
        <v>110184209.84000002</v>
      </c>
    </row>
    <row r="135" spans="1:15" ht="15.75" thickBot="1" x14ac:dyDescent="0.3">
      <c r="A135" s="2" t="s">
        <v>80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5"/>
        <v>64009187.359999985</v>
      </c>
    </row>
    <row r="136" spans="1:15" ht="15.75" thickBot="1" x14ac:dyDescent="0.3">
      <c r="A136" s="2" t="s">
        <v>91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5"/>
        <v>132209917.52000001</v>
      </c>
    </row>
    <row r="137" spans="1:15" ht="15.75" thickBot="1" x14ac:dyDescent="0.3">
      <c r="A137" s="2" t="s">
        <v>81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5"/>
        <v>315811250.4599998</v>
      </c>
    </row>
    <row r="138" spans="1:15" ht="15.75" thickBot="1" x14ac:dyDescent="0.3">
      <c r="A138" s="2" t="s">
        <v>82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5"/>
        <v>192064798.61999997</v>
      </c>
    </row>
    <row r="139" spans="1:15" ht="15.75" thickBot="1" x14ac:dyDescent="0.3">
      <c r="A139" s="2" t="s">
        <v>92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5"/>
        <v>60943919.600000016</v>
      </c>
    </row>
    <row r="140" spans="1:15" ht="15.75" thickBot="1" x14ac:dyDescent="0.3">
      <c r="A140" s="2" t="s">
        <v>124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5"/>
        <v>64240756.699999981</v>
      </c>
    </row>
    <row r="141" spans="1:15" ht="15.75" thickBot="1" x14ac:dyDescent="0.3">
      <c r="A141" s="2" t="s">
        <v>125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5"/>
        <v>77052037.200000003</v>
      </c>
    </row>
    <row r="142" spans="1:15" ht="15.75" thickBot="1" x14ac:dyDescent="0.3">
      <c r="A142" s="2" t="s">
        <v>46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5"/>
        <v>76911099.299999982</v>
      </c>
    </row>
    <row r="143" spans="1:15" ht="15.75" thickBot="1" x14ac:dyDescent="0.3">
      <c r="A143" s="2" t="s">
        <v>83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5"/>
        <v>231456338.06</v>
      </c>
    </row>
    <row r="144" spans="1:15" ht="15.75" thickBot="1" x14ac:dyDescent="0.3">
      <c r="A144" s="2" t="s">
        <v>120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5"/>
        <v>228618344.76000026</v>
      </c>
    </row>
    <row r="145" spans="1:15" ht="15.75" thickBot="1" x14ac:dyDescent="0.3">
      <c r="A145" s="2" t="s">
        <v>146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5"/>
        <v>23293809.080000002</v>
      </c>
    </row>
    <row r="146" spans="1:15" ht="15.75" thickBot="1" x14ac:dyDescent="0.3">
      <c r="A146" s="2" t="s">
        <v>111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5"/>
        <v>49929342.039999999</v>
      </c>
    </row>
    <row r="147" spans="1:15" ht="15.75" thickBot="1" x14ac:dyDescent="0.3">
      <c r="A147" s="2" t="s">
        <v>84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5"/>
        <v>80473009.47999993</v>
      </c>
    </row>
    <row r="148" spans="1:15" ht="15.75" thickBot="1" x14ac:dyDescent="0.3">
      <c r="A148" s="2" t="s">
        <v>85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5"/>
        <v>102515345.64</v>
      </c>
    </row>
    <row r="149" spans="1:15" ht="15.75" thickBot="1" x14ac:dyDescent="0.3">
      <c r="A149" s="2" t="s">
        <v>89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5"/>
        <v>188523514.02000031</v>
      </c>
    </row>
    <row r="150" spans="1:15" ht="15.75" thickBot="1" x14ac:dyDescent="0.3">
      <c r="A150" s="2" t="s">
        <v>126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5"/>
        <v>65258522.839999974</v>
      </c>
    </row>
    <row r="151" spans="1:15" ht="15.75" thickBot="1" x14ac:dyDescent="0.3">
      <c r="A151" s="2" t="s">
        <v>121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5"/>
        <v>390417700.76000005</v>
      </c>
    </row>
    <row r="152" spans="1:15" ht="15.75" thickBot="1" x14ac:dyDescent="0.3">
      <c r="A152" s="2" t="s">
        <v>90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5"/>
        <v>189125747.10000071</v>
      </c>
    </row>
    <row r="153" spans="1:15" ht="15.75" thickBot="1" x14ac:dyDescent="0.3">
      <c r="A153" s="2" t="s">
        <v>113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5"/>
        <v>175039662.5</v>
      </c>
    </row>
    <row r="154" spans="1:15" ht="15.75" thickBot="1" x14ac:dyDescent="0.3">
      <c r="A154" s="2" t="s">
        <v>127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5"/>
        <v>169422168.70000002</v>
      </c>
    </row>
    <row r="155" spans="1:15" ht="15.75" thickBot="1" x14ac:dyDescent="0.3">
      <c r="A155" s="2" t="s">
        <v>62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5"/>
        <v>52316280.779999964</v>
      </c>
    </row>
    <row r="156" spans="1:15" ht="15.75" thickBot="1" x14ac:dyDescent="0.3">
      <c r="A156" s="2" t="s">
        <v>63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5"/>
        <v>118227195.99999997</v>
      </c>
    </row>
    <row r="157" spans="1:15" ht="15.75" thickBot="1" x14ac:dyDescent="0.3">
      <c r="A157" s="2" t="s">
        <v>73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5"/>
        <v>146000942.42000002</v>
      </c>
    </row>
    <row r="158" spans="1:15" ht="15.75" thickBot="1" x14ac:dyDescent="0.3">
      <c r="A158" s="2" t="s">
        <v>128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5"/>
        <v>93901885.75999999</v>
      </c>
    </row>
    <row r="159" spans="1:15" ht="15.75" thickBot="1" x14ac:dyDescent="0.3">
      <c r="A159" s="2" t="s">
        <v>86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5"/>
        <v>191689009.43999994</v>
      </c>
    </row>
    <row r="160" spans="1:15" ht="15.75" thickBot="1" x14ac:dyDescent="0.3">
      <c r="A160" s="2" t="s">
        <v>87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5"/>
        <v>470513230.75999957</v>
      </c>
    </row>
    <row r="161" spans="1:15" ht="15.75" thickBot="1" x14ac:dyDescent="0.3">
      <c r="A161" s="2" t="s">
        <v>116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5"/>
        <v>230934583.74000007</v>
      </c>
    </row>
    <row r="162" spans="1:15" ht="15.75" thickBot="1" x14ac:dyDescent="0.3">
      <c r="A162" s="2" t="s">
        <v>88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5"/>
        <v>370354107.86000055</v>
      </c>
    </row>
    <row r="163" spans="1:15" ht="15.75" thickBot="1" x14ac:dyDescent="0.3">
      <c r="A163" s="2" t="s">
        <v>131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5"/>
        <v>140757924.44000009</v>
      </c>
    </row>
    <row r="164" spans="1:15" ht="15.75" thickBot="1" x14ac:dyDescent="0.3">
      <c r="A164" s="2" t="s">
        <v>117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5"/>
        <v>341487018.71999991</v>
      </c>
    </row>
    <row r="165" spans="1:15" ht="15.75" thickBot="1" x14ac:dyDescent="0.3">
      <c r="A165" s="2" t="s">
        <v>94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5"/>
        <v>300559531.81999993</v>
      </c>
    </row>
    <row r="166" spans="1:15" ht="15.75" thickBot="1" x14ac:dyDescent="0.3">
      <c r="A166" s="2" t="s">
        <v>132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5"/>
        <v>217938954.63999987</v>
      </c>
    </row>
    <row r="167" spans="1:15" ht="15.75" thickBot="1" x14ac:dyDescent="0.3">
      <c r="A167" s="2" t="s">
        <v>160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5"/>
        <v>25731102.16</v>
      </c>
    </row>
    <row r="168" spans="1:15" ht="15.75" thickBot="1" x14ac:dyDescent="0.3">
      <c r="A168" s="2" t="s">
        <v>133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5"/>
        <v>132622580.36</v>
      </c>
    </row>
    <row r="169" spans="1:15" ht="15.75" thickBot="1" x14ac:dyDescent="0.3">
      <c r="A169" s="2" t="s">
        <v>134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5"/>
        <v>125198171.81999995</v>
      </c>
    </row>
    <row r="170" spans="1:15" ht="15.75" thickBot="1" x14ac:dyDescent="0.3">
      <c r="A170" s="2" t="s">
        <v>135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5"/>
        <v>117926891.68000004</v>
      </c>
    </row>
    <row r="171" spans="1:15" ht="15.75" thickBot="1" x14ac:dyDescent="0.3">
      <c r="A171" s="2" t="s">
        <v>136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5"/>
        <v>388936564.85999995</v>
      </c>
    </row>
    <row r="172" spans="1:15" ht="15.75" thickBot="1" x14ac:dyDescent="0.3">
      <c r="A172" s="2" t="s">
        <v>137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5"/>
        <v>99626923.280000046</v>
      </c>
    </row>
    <row r="173" spans="1:15" ht="15.75" thickBot="1" x14ac:dyDescent="0.3">
      <c r="A173" s="2" t="s">
        <v>139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5"/>
        <v>74456578</v>
      </c>
    </row>
    <row r="174" spans="1:15" ht="15.75" thickBot="1" x14ac:dyDescent="0.3">
      <c r="A174" s="2" t="s">
        <v>140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5"/>
        <v>16709158.400000004</v>
      </c>
    </row>
    <row r="175" spans="1:15" ht="15.75" thickBot="1" x14ac:dyDescent="0.3">
      <c r="A175" s="2" t="s">
        <v>147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5"/>
        <v>378389403.33999836</v>
      </c>
    </row>
    <row r="176" spans="1:15" ht="15.75" thickBot="1" x14ac:dyDescent="0.3">
      <c r="A176" s="2" t="s">
        <v>141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5"/>
        <v>261864050.4200002</v>
      </c>
    </row>
    <row r="177" spans="1:15" ht="15.75" thickBot="1" x14ac:dyDescent="0.3">
      <c r="A177" s="2" t="s">
        <v>142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5"/>
        <v>55988471.899999976</v>
      </c>
    </row>
    <row r="178" spans="1:15" ht="15.75" thickBot="1" x14ac:dyDescent="0.3">
      <c r="A178" s="2" t="s">
        <v>144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5"/>
        <v>67976872.739999995</v>
      </c>
    </row>
    <row r="179" spans="1:15" ht="15.75" thickBot="1" x14ac:dyDescent="0.3">
      <c r="A179" s="2" t="s">
        <v>143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5"/>
        <v>22561385.720000006</v>
      </c>
    </row>
    <row r="180" spans="1:15" ht="15.75" thickBot="1" x14ac:dyDescent="0.3">
      <c r="A180" s="2" t="s">
        <v>148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5"/>
        <v>218238476.22000003</v>
      </c>
    </row>
    <row r="181" spans="1:15" ht="15.75" thickBot="1" x14ac:dyDescent="0.3">
      <c r="A181" s="2" t="s">
        <v>149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5"/>
        <v>51474941.960000008</v>
      </c>
    </row>
    <row r="182" spans="1:15" ht="15.75" thickBot="1" x14ac:dyDescent="0.3">
      <c r="A182" s="2" t="s">
        <v>155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5"/>
        <v>37538269.200000003</v>
      </c>
    </row>
    <row r="183" spans="1:15" ht="15.75" thickBot="1" x14ac:dyDescent="0.3">
      <c r="A183" s="2" t="s">
        <v>161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5"/>
        <v>52007765.999999985</v>
      </c>
    </row>
    <row r="184" spans="1:15" ht="15.75" thickBot="1" x14ac:dyDescent="0.3">
      <c r="A184" s="2" t="s">
        <v>150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5"/>
        <v>46192343.759999961</v>
      </c>
    </row>
    <row r="185" spans="1:15" ht="15.75" thickBot="1" x14ac:dyDescent="0.3">
      <c r="A185" s="2" t="s">
        <v>151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5"/>
        <v>107025107.16000006</v>
      </c>
    </row>
    <row r="186" spans="1:15" ht="15.75" thickBot="1" x14ac:dyDescent="0.3">
      <c r="A186" s="2" t="s">
        <v>158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5"/>
        <v>96807535.540000021</v>
      </c>
    </row>
    <row r="187" spans="1:15" ht="15.75" thickBot="1" x14ac:dyDescent="0.3">
      <c r="A187" s="2" t="s">
        <v>152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5"/>
        <v>116629133.84000005</v>
      </c>
    </row>
    <row r="188" spans="1:15" ht="15.75" thickBot="1" x14ac:dyDescent="0.3">
      <c r="A188" s="2" t="s">
        <v>153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5"/>
        <v>113478419.84000002</v>
      </c>
    </row>
    <row r="189" spans="1:15" ht="15.75" thickBot="1" x14ac:dyDescent="0.3">
      <c r="A189" s="2" t="s">
        <v>154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5"/>
        <v>240859503.94000006</v>
      </c>
    </row>
    <row r="190" spans="1:15" ht="15.75" thickBot="1" x14ac:dyDescent="0.3">
      <c r="A190" s="2" t="s">
        <v>159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5"/>
        <v>29071528.340000011</v>
      </c>
    </row>
    <row r="191" spans="1:15" ht="15.75" thickBot="1" x14ac:dyDescent="0.3">
      <c r="A191" s="2" t="s">
        <v>157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6">SUM(B191:N191)</f>
        <v>81755955.559999987</v>
      </c>
    </row>
    <row r="192" spans="1:15" ht="15.75" thickBot="1" x14ac:dyDescent="0.3">
      <c r="A192" s="2" t="s">
        <v>169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6"/>
        <v>78729667.340000033</v>
      </c>
    </row>
    <row r="193" spans="1:15" ht="15.75" thickBot="1" x14ac:dyDescent="0.3">
      <c r="A193" s="2" t="s">
        <v>192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6"/>
        <v>60537320.980000041</v>
      </c>
    </row>
    <row r="194" spans="1:15" ht="15.75" thickBot="1" x14ac:dyDescent="0.3">
      <c r="A194" s="2" t="s">
        <v>170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6"/>
        <v>99078730.579999909</v>
      </c>
    </row>
    <row r="195" spans="1:15" ht="15.75" thickBot="1" x14ac:dyDescent="0.3">
      <c r="A195" s="2" t="s">
        <v>171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6"/>
        <v>72577060.800000012</v>
      </c>
    </row>
    <row r="196" spans="1:15" ht="15.75" thickBot="1" x14ac:dyDescent="0.3">
      <c r="A196" s="2" t="s">
        <v>187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6"/>
        <v>58468701.299999997</v>
      </c>
    </row>
    <row r="197" spans="1:15" ht="15.75" thickBot="1" x14ac:dyDescent="0.3">
      <c r="A197" s="2" t="s">
        <v>175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6"/>
        <v>43000400.700000003</v>
      </c>
    </row>
    <row r="198" spans="1:15" ht="15.75" thickBot="1" x14ac:dyDescent="0.3">
      <c r="A198" s="2" t="s">
        <v>188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6"/>
        <v>60891650.399999991</v>
      </c>
    </row>
    <row r="199" spans="1:15" ht="15.75" thickBot="1" x14ac:dyDescent="0.3">
      <c r="A199" s="2" t="s">
        <v>177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6"/>
        <v>36021164</v>
      </c>
    </row>
    <row r="200" spans="1:15" ht="15.75" thickBot="1" x14ac:dyDescent="0.3">
      <c r="A200" s="2" t="s">
        <v>179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6"/>
        <v>34211259.680000015</v>
      </c>
    </row>
    <row r="201" spans="1:15" ht="15.75" thickBot="1" x14ac:dyDescent="0.3">
      <c r="A201" s="2" t="s">
        <v>178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6"/>
        <v>18638773.879999995</v>
      </c>
    </row>
    <row r="202" spans="1:15" ht="15.75" thickBot="1" x14ac:dyDescent="0.3">
      <c r="A202" s="2" t="s">
        <v>180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6"/>
        <v>153575308.02000001</v>
      </c>
    </row>
    <row r="203" spans="1:15" ht="15.75" thickBot="1" x14ac:dyDescent="0.3">
      <c r="A203" s="2" t="s">
        <v>181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6"/>
        <v>36150489.420000009</v>
      </c>
    </row>
    <row r="204" spans="1:15" ht="15.75" thickBot="1" x14ac:dyDescent="0.3">
      <c r="A204" s="2" t="s">
        <v>182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6"/>
        <v>117952640.62000003</v>
      </c>
    </row>
    <row r="205" spans="1:15" ht="15.75" thickBot="1" x14ac:dyDescent="0.3">
      <c r="A205" s="2" t="s">
        <v>183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6"/>
        <v>18248461.5</v>
      </c>
    </row>
    <row r="206" spans="1:15" ht="15.75" thickBot="1" x14ac:dyDescent="0.3">
      <c r="A206" s="2" t="s">
        <v>184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6"/>
        <v>84321643.759999916</v>
      </c>
    </row>
    <row r="207" spans="1:15" ht="15.75" thickBot="1" x14ac:dyDescent="0.3">
      <c r="A207" s="2" t="s">
        <v>186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6"/>
        <v>146894550.42000002</v>
      </c>
    </row>
    <row r="208" spans="1:15" ht="15.75" thickBot="1" x14ac:dyDescent="0.3">
      <c r="A208" s="2" t="s">
        <v>185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6"/>
        <v>51917846.160000019</v>
      </c>
    </row>
    <row r="209" spans="1:15" ht="15.75" thickBot="1" x14ac:dyDescent="0.3">
      <c r="A209" s="2" t="s">
        <v>260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6"/>
        <v>2895832.8</v>
      </c>
    </row>
    <row r="210" spans="1:15" ht="15.75" thickBot="1" x14ac:dyDescent="0.3">
      <c r="A210" s="2" t="s">
        <v>193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6"/>
        <v>58161231.11999996</v>
      </c>
    </row>
    <row r="211" spans="1:15" ht="15.75" thickBot="1" x14ac:dyDescent="0.3">
      <c r="A211" s="2" t="s">
        <v>194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6"/>
        <v>7336886.8000000007</v>
      </c>
    </row>
    <row r="212" spans="1:15" ht="15.75" thickBot="1" x14ac:dyDescent="0.3">
      <c r="A212" s="2" t="s">
        <v>261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14" si="7">SUM(B212:N212)</f>
        <v>48224358.480000012</v>
      </c>
    </row>
    <row r="213" spans="1:15" ht="15.75" thickBot="1" x14ac:dyDescent="0.3">
      <c r="A213" s="2" t="s">
        <v>262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7"/>
        <v>38517470.659999974</v>
      </c>
    </row>
    <row r="214" spans="1:15" ht="15.75" thickBot="1" x14ac:dyDescent="0.3">
      <c r="A214" s="2" t="s">
        <v>266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7"/>
        <v>4046325.1399999987</v>
      </c>
    </row>
    <row r="215" spans="1:15" ht="15.75" thickBot="1" x14ac:dyDescent="0.3">
      <c r="A215" s="2" t="s">
        <v>172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ref="O215:O219" si="8">SUM(B215:N215)</f>
        <v>79348465.339999959</v>
      </c>
    </row>
    <row r="216" spans="1:15" ht="15.75" thickBot="1" x14ac:dyDescent="0.3">
      <c r="A216" s="2" t="s">
        <v>267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>SUM(B216:N216)</f>
        <v>56800116.99999994</v>
      </c>
    </row>
    <row r="217" spans="1:15" ht="15.75" thickBot="1" x14ac:dyDescent="0.3">
      <c r="A217" s="2" t="s">
        <v>264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8"/>
        <v>38618890.159999996</v>
      </c>
    </row>
    <row r="218" spans="1:15" ht="15.75" thickBot="1" x14ac:dyDescent="0.3">
      <c r="A218" s="2" t="s">
        <v>265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8"/>
        <v>53625454.18000003</v>
      </c>
    </row>
    <row r="219" spans="1:15" ht="15.75" thickBot="1" x14ac:dyDescent="0.3">
      <c r="A219" s="2" t="s">
        <v>268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8"/>
        <v>71686355.860000029</v>
      </c>
    </row>
    <row r="220" spans="1:15" ht="15.75" thickBot="1" x14ac:dyDescent="0.3">
      <c r="A220" s="2" t="s">
        <v>270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ref="O220:O221" si="9">SUM(B220:N220)</f>
        <v>12808530.480000002</v>
      </c>
    </row>
    <row r="221" spans="1:15" ht="15.75" thickBot="1" x14ac:dyDescent="0.3">
      <c r="A221" s="2" t="s">
        <v>271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9"/>
        <v>25939814</v>
      </c>
    </row>
    <row r="222" spans="1:15" ht="15.75" thickBot="1" x14ac:dyDescent="0.3">
      <c r="A222" s="17" t="s">
        <v>22</v>
      </c>
      <c r="B222" s="51">
        <f t="shared" ref="B222:O222" si="10">SUM(B126:B221)</f>
        <v>173440411.32000002</v>
      </c>
      <c r="C222" s="51">
        <f t="shared" si="10"/>
        <v>129812666.97999997</v>
      </c>
      <c r="D222" s="51">
        <f t="shared" si="10"/>
        <v>1046581396.6799999</v>
      </c>
      <c r="E222" s="51">
        <f t="shared" si="10"/>
        <v>2171997.7999999998</v>
      </c>
      <c r="F222" s="51">
        <f t="shared" si="10"/>
        <v>254043815.26999995</v>
      </c>
      <c r="G222" s="51">
        <f t="shared" si="10"/>
        <v>41471689.910000011</v>
      </c>
      <c r="H222" s="51">
        <f t="shared" si="10"/>
        <v>9828970468.5200005</v>
      </c>
      <c r="I222" s="51">
        <f t="shared" si="10"/>
        <v>81211957.63000001</v>
      </c>
      <c r="J222" s="51">
        <f t="shared" si="10"/>
        <v>406884212.13000005</v>
      </c>
      <c r="K222" s="51">
        <f t="shared" si="10"/>
        <v>38087682.539999999</v>
      </c>
      <c r="L222" s="51">
        <f t="shared" si="10"/>
        <v>349469495.0999999</v>
      </c>
      <c r="M222" s="51">
        <f t="shared" si="10"/>
        <v>327774876.98000008</v>
      </c>
      <c r="N222" s="51">
        <f t="shared" si="10"/>
        <v>228644613.01999989</v>
      </c>
      <c r="O222" s="76">
        <f t="shared" si="10"/>
        <v>12908565283.879993</v>
      </c>
    </row>
    <row r="223" spans="1:15" x14ac:dyDescent="0.25">
      <c r="A223" s="93" t="s">
        <v>269</v>
      </c>
      <c r="B223" s="93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25">
      <c r="A224" s="86"/>
      <c r="B224" s="86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5" x14ac:dyDescent="0.25">
      <c r="A225" s="86"/>
      <c r="B225" s="86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5" ht="15.75" thickBot="1" x14ac:dyDescent="0.3">
      <c r="A226" s="86"/>
      <c r="B226" s="86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5" ht="15.75" thickBot="1" x14ac:dyDescent="0.3">
      <c r="A227" s="98" t="s">
        <v>279</v>
      </c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6"/>
      <c r="M227" s="58"/>
      <c r="N227" s="58"/>
      <c r="O227"/>
    </row>
    <row r="228" spans="1:15" ht="15.75" customHeight="1" thickBot="1" x14ac:dyDescent="0.3">
      <c r="A228" s="52" t="s">
        <v>27</v>
      </c>
      <c r="B228" s="106" t="s">
        <v>35</v>
      </c>
      <c r="C228" s="107"/>
      <c r="D228" s="107"/>
      <c r="E228" s="107"/>
      <c r="F228" s="107"/>
      <c r="G228" s="107"/>
      <c r="H228" s="107"/>
      <c r="I228" s="107"/>
      <c r="J228" s="107"/>
      <c r="K228" s="107"/>
      <c r="L228" s="108"/>
    </row>
    <row r="229" spans="1:15" ht="50.25" customHeight="1" thickBot="1" x14ac:dyDescent="0.3">
      <c r="A229" s="2"/>
      <c r="B229" s="90" t="s">
        <v>174</v>
      </c>
      <c r="C229" s="47" t="s">
        <v>34</v>
      </c>
      <c r="D229" s="47" t="s">
        <v>13</v>
      </c>
      <c r="E229" s="47" t="s">
        <v>33</v>
      </c>
      <c r="F229" s="47" t="s">
        <v>74</v>
      </c>
      <c r="G229" s="47" t="s">
        <v>14</v>
      </c>
      <c r="H229" s="57" t="s">
        <v>138</v>
      </c>
      <c r="I229" s="47" t="s">
        <v>15</v>
      </c>
      <c r="J229" s="47" t="s">
        <v>16</v>
      </c>
      <c r="K229" s="47" t="s">
        <v>17</v>
      </c>
      <c r="L229" s="47" t="s">
        <v>1</v>
      </c>
      <c r="M229"/>
      <c r="N229"/>
      <c r="O229"/>
    </row>
    <row r="230" spans="1:15" ht="15.75" thickBot="1" x14ac:dyDescent="0.3">
      <c r="A230" s="2" t="s">
        <v>95</v>
      </c>
      <c r="B230" s="2"/>
      <c r="C230" s="2"/>
      <c r="D230" s="2">
        <v>81681</v>
      </c>
      <c r="E230" s="2">
        <v>9321330.5</v>
      </c>
      <c r="F230" s="2"/>
      <c r="G230" s="2"/>
      <c r="H230" s="2"/>
      <c r="I230" s="2">
        <v>544119</v>
      </c>
      <c r="J230" s="2">
        <v>134685</v>
      </c>
      <c r="K230" s="2">
        <v>1779873.5</v>
      </c>
      <c r="L230" s="2">
        <f t="shared" ref="L230:L261" si="11">SUM(B230:K230)</f>
        <v>11861689</v>
      </c>
      <c r="M230"/>
      <c r="N230"/>
      <c r="O230"/>
    </row>
    <row r="231" spans="1:15" ht="15.75" thickBot="1" x14ac:dyDescent="0.3">
      <c r="A231" s="2" t="s">
        <v>71</v>
      </c>
      <c r="B231" s="2">
        <v>451356</v>
      </c>
      <c r="C231" s="2">
        <v>715415.2</v>
      </c>
      <c r="D231" s="2">
        <v>231227</v>
      </c>
      <c r="E231" s="2">
        <v>18410177.48</v>
      </c>
      <c r="F231" s="2"/>
      <c r="G231" s="2"/>
      <c r="H231" s="2">
        <v>251820</v>
      </c>
      <c r="I231" s="2">
        <v>2960693.92</v>
      </c>
      <c r="J231" s="2">
        <v>585598</v>
      </c>
      <c r="K231" s="2">
        <v>36875</v>
      </c>
      <c r="L231" s="2">
        <f t="shared" si="11"/>
        <v>23643162.600000001</v>
      </c>
      <c r="M231"/>
      <c r="O231"/>
    </row>
    <row r="232" spans="1:15" ht="15.75" thickBot="1" x14ac:dyDescent="0.3">
      <c r="A232" s="2" t="s">
        <v>122</v>
      </c>
      <c r="B232" s="69"/>
      <c r="C232" s="2">
        <v>298143</v>
      </c>
      <c r="D232" s="2">
        <v>355021</v>
      </c>
      <c r="E232" s="2">
        <v>16276439</v>
      </c>
      <c r="F232" s="2"/>
      <c r="G232" s="2"/>
      <c r="H232" s="2"/>
      <c r="I232" s="2">
        <v>202725</v>
      </c>
      <c r="J232" s="2">
        <v>370952</v>
      </c>
      <c r="K232" s="2">
        <v>433082</v>
      </c>
      <c r="L232" s="2">
        <f t="shared" si="11"/>
        <v>17936362</v>
      </c>
      <c r="M232"/>
      <c r="N232"/>
      <c r="O232"/>
    </row>
    <row r="233" spans="1:15" ht="15.75" thickBot="1" x14ac:dyDescent="0.3">
      <c r="A233" s="2" t="s">
        <v>99</v>
      </c>
      <c r="B233" s="2">
        <v>140666.06</v>
      </c>
      <c r="C233" s="2">
        <v>7823980.669999999</v>
      </c>
      <c r="D233" s="2">
        <v>193998.05</v>
      </c>
      <c r="E233" s="2">
        <v>30505939.260000002</v>
      </c>
      <c r="F233" s="2">
        <v>308675.8</v>
      </c>
      <c r="G233" s="2">
        <v>852254</v>
      </c>
      <c r="H233" s="2"/>
      <c r="I233" s="2">
        <v>1328296.4800000002</v>
      </c>
      <c r="J233" s="2">
        <v>5621759.5199999996</v>
      </c>
      <c r="K233" s="2">
        <v>71076.5</v>
      </c>
      <c r="L233" s="2">
        <f t="shared" si="11"/>
        <v>46846646.339999989</v>
      </c>
      <c r="M233"/>
      <c r="N233"/>
      <c r="O233"/>
    </row>
    <row r="234" spans="1:15" ht="15.75" thickBot="1" x14ac:dyDescent="0.3">
      <c r="A234" s="2" t="s">
        <v>100</v>
      </c>
      <c r="B234" s="2"/>
      <c r="C234" s="2">
        <v>279871.2</v>
      </c>
      <c r="D234" s="2"/>
      <c r="E234" s="2">
        <v>4806289.5599999996</v>
      </c>
      <c r="F234" s="2"/>
      <c r="G234" s="2"/>
      <c r="H234" s="2"/>
      <c r="I234" s="2">
        <v>1186101.2000000002</v>
      </c>
      <c r="J234" s="2">
        <v>226630.59999999998</v>
      </c>
      <c r="K234" s="2"/>
      <c r="L234" s="2">
        <f t="shared" si="11"/>
        <v>6498892.5599999996</v>
      </c>
      <c r="M234"/>
      <c r="N234"/>
      <c r="O234"/>
    </row>
    <row r="235" spans="1:15" ht="15.75" thickBot="1" x14ac:dyDescent="0.3">
      <c r="A235" s="2" t="s">
        <v>101</v>
      </c>
      <c r="B235" s="69">
        <v>112618.64</v>
      </c>
      <c r="C235" s="2">
        <v>76050</v>
      </c>
      <c r="D235" s="2">
        <v>31250</v>
      </c>
      <c r="E235" s="2">
        <v>11771822.060000002</v>
      </c>
      <c r="F235" s="2"/>
      <c r="G235" s="2"/>
      <c r="H235" s="2"/>
      <c r="I235" s="2">
        <v>353350</v>
      </c>
      <c r="J235" s="2">
        <v>32459.7</v>
      </c>
      <c r="K235" s="2">
        <v>731664.68</v>
      </c>
      <c r="L235" s="2">
        <f t="shared" si="11"/>
        <v>13109215.080000002</v>
      </c>
      <c r="M235"/>
      <c r="N235"/>
      <c r="O235"/>
    </row>
    <row r="236" spans="1:15" ht="15.75" thickBot="1" x14ac:dyDescent="0.3">
      <c r="A236" s="2" t="s">
        <v>79</v>
      </c>
      <c r="B236" s="2">
        <v>83034.600000000006</v>
      </c>
      <c r="C236" s="2">
        <v>245985</v>
      </c>
      <c r="D236" s="2">
        <v>13.8</v>
      </c>
      <c r="E236" s="2">
        <v>6723291.7000000002</v>
      </c>
      <c r="F236" s="2"/>
      <c r="G236" s="2"/>
      <c r="H236" s="2"/>
      <c r="I236" s="2">
        <v>389962.5</v>
      </c>
      <c r="J236" s="2"/>
      <c r="K236" s="2">
        <v>37700</v>
      </c>
      <c r="L236" s="2">
        <f t="shared" si="11"/>
        <v>7479987.6000000006</v>
      </c>
      <c r="M236"/>
      <c r="N236"/>
      <c r="O236"/>
    </row>
    <row r="237" spans="1:15" ht="15.75" thickBot="1" x14ac:dyDescent="0.3">
      <c r="A237" s="2" t="s">
        <v>119</v>
      </c>
      <c r="B237" s="2"/>
      <c r="C237" s="2">
        <v>120717</v>
      </c>
      <c r="D237" s="2"/>
      <c r="E237" s="2">
        <v>5943872</v>
      </c>
      <c r="F237" s="2"/>
      <c r="G237" s="2"/>
      <c r="H237" s="2"/>
      <c r="I237" s="2"/>
      <c r="J237" s="2">
        <v>33150</v>
      </c>
      <c r="K237" s="2"/>
      <c r="L237" s="2">
        <f t="shared" si="11"/>
        <v>6097739</v>
      </c>
      <c r="M237"/>
      <c r="N237"/>
      <c r="O237"/>
    </row>
    <row r="238" spans="1:15" ht="15.75" thickBot="1" x14ac:dyDescent="0.3">
      <c r="A238" s="2" t="s">
        <v>80</v>
      </c>
      <c r="B238" s="69"/>
      <c r="C238" s="2">
        <v>193125</v>
      </c>
      <c r="D238" s="2">
        <v>1053710.5</v>
      </c>
      <c r="E238" s="2">
        <v>14416233.5</v>
      </c>
      <c r="F238" s="2"/>
      <c r="G238" s="2"/>
      <c r="H238" s="2"/>
      <c r="I238" s="2"/>
      <c r="J238" s="2"/>
      <c r="K238" s="2">
        <v>71706</v>
      </c>
      <c r="L238" s="2">
        <f t="shared" si="11"/>
        <v>15734775</v>
      </c>
      <c r="M238"/>
      <c r="N238"/>
      <c r="O238"/>
    </row>
    <row r="239" spans="1:15" ht="15.75" thickBot="1" x14ac:dyDescent="0.3">
      <c r="A239" s="2" t="s">
        <v>91</v>
      </c>
      <c r="B239" s="2"/>
      <c r="C239" s="2">
        <v>59312.639999999999</v>
      </c>
      <c r="D239" s="2">
        <v>99859</v>
      </c>
      <c r="E239" s="2">
        <v>1495937.0399999998</v>
      </c>
      <c r="F239" s="2"/>
      <c r="G239" s="2"/>
      <c r="H239" s="2"/>
      <c r="I239" s="2">
        <v>364562</v>
      </c>
      <c r="J239" s="2">
        <v>50735</v>
      </c>
      <c r="K239" s="2">
        <v>807876</v>
      </c>
      <c r="L239" s="2">
        <f t="shared" si="11"/>
        <v>2878281.6799999997</v>
      </c>
      <c r="M239"/>
      <c r="N239"/>
      <c r="O239"/>
    </row>
    <row r="240" spans="1:15" ht="15.75" thickBot="1" x14ac:dyDescent="0.3">
      <c r="A240" s="2" t="s">
        <v>81</v>
      </c>
      <c r="B240" s="2">
        <v>393984.5</v>
      </c>
      <c r="C240" s="2">
        <v>219331.69999999998</v>
      </c>
      <c r="D240" s="2">
        <v>889561.59999999998</v>
      </c>
      <c r="E240" s="2">
        <v>10027484.999999998</v>
      </c>
      <c r="F240" s="2"/>
      <c r="G240" s="2"/>
      <c r="H240" s="2"/>
      <c r="I240" s="2">
        <v>202236</v>
      </c>
      <c r="J240" s="2">
        <v>101123</v>
      </c>
      <c r="K240" s="2">
        <v>26100</v>
      </c>
      <c r="L240" s="2">
        <f t="shared" si="11"/>
        <v>11859821.799999997</v>
      </c>
      <c r="M240"/>
      <c r="N240"/>
      <c r="O240"/>
    </row>
    <row r="241" spans="1:15" ht="15.75" thickBot="1" x14ac:dyDescent="0.3">
      <c r="A241" s="2" t="s">
        <v>82</v>
      </c>
      <c r="B241" s="69">
        <v>1463949.5</v>
      </c>
      <c r="C241" s="2">
        <v>76700</v>
      </c>
      <c r="D241" s="2">
        <v>76700</v>
      </c>
      <c r="E241" s="2">
        <v>3396773.75</v>
      </c>
      <c r="F241" s="2"/>
      <c r="G241" s="2">
        <v>504689</v>
      </c>
      <c r="H241" s="2"/>
      <c r="I241" s="2">
        <v>224493</v>
      </c>
      <c r="J241" s="2">
        <v>169256.25</v>
      </c>
      <c r="K241" s="2">
        <v>38350</v>
      </c>
      <c r="L241" s="2">
        <f t="shared" si="11"/>
        <v>5950911.5</v>
      </c>
      <c r="M241"/>
      <c r="N241"/>
      <c r="O241"/>
    </row>
    <row r="242" spans="1:15" ht="15.75" thickBot="1" x14ac:dyDescent="0.3">
      <c r="A242" s="2" t="s">
        <v>92</v>
      </c>
      <c r="B242" s="2"/>
      <c r="C242" s="2">
        <v>143333.38</v>
      </c>
      <c r="D242" s="2">
        <v>525375.5</v>
      </c>
      <c r="E242" s="2">
        <v>3350190.0800000001</v>
      </c>
      <c r="F242" s="2"/>
      <c r="G242" s="2"/>
      <c r="H242" s="2"/>
      <c r="I242" s="2"/>
      <c r="J242" s="2">
        <v>42400</v>
      </c>
      <c r="K242" s="2"/>
      <c r="L242" s="2">
        <f t="shared" si="11"/>
        <v>4061298.96</v>
      </c>
      <c r="M242"/>
      <c r="N242"/>
      <c r="O242"/>
    </row>
    <row r="243" spans="1:15" ht="15.75" thickBot="1" x14ac:dyDescent="0.3">
      <c r="A243" s="2" t="s">
        <v>124</v>
      </c>
      <c r="B243" s="2"/>
      <c r="C243" s="2">
        <v>91829.82</v>
      </c>
      <c r="D243" s="2"/>
      <c r="E243" s="2">
        <v>7449526.6999999993</v>
      </c>
      <c r="F243" s="2">
        <v>139587.6</v>
      </c>
      <c r="G243" s="2"/>
      <c r="H243" s="2"/>
      <c r="I243" s="2"/>
      <c r="J243" s="2"/>
      <c r="K243" s="2">
        <v>948254.64</v>
      </c>
      <c r="L243" s="2">
        <f t="shared" si="11"/>
        <v>8629198.7599999998</v>
      </c>
      <c r="M243"/>
      <c r="N243"/>
      <c r="O243"/>
    </row>
    <row r="244" spans="1:15" ht="15.75" thickBot="1" x14ac:dyDescent="0.3">
      <c r="A244" s="2" t="s">
        <v>125</v>
      </c>
      <c r="B244" s="69"/>
      <c r="C244" s="2"/>
      <c r="D244" s="2"/>
      <c r="E244" s="2">
        <v>889037.6</v>
      </c>
      <c r="F244" s="2"/>
      <c r="G244" s="2"/>
      <c r="H244" s="2"/>
      <c r="I244" s="2"/>
      <c r="J244" s="2">
        <v>29565.599999999999</v>
      </c>
      <c r="K244" s="2">
        <v>49041.599999999999</v>
      </c>
      <c r="L244" s="2">
        <f t="shared" si="11"/>
        <v>967644.79999999993</v>
      </c>
      <c r="M244"/>
      <c r="N244"/>
      <c r="O244"/>
    </row>
    <row r="245" spans="1:15" ht="15.75" thickBot="1" x14ac:dyDescent="0.3">
      <c r="A245" s="2" t="s">
        <v>46</v>
      </c>
      <c r="B245" s="2"/>
      <c r="C245" s="2">
        <v>101059.2</v>
      </c>
      <c r="D245" s="2"/>
      <c r="E245" s="2"/>
      <c r="F245" s="2"/>
      <c r="G245" s="2"/>
      <c r="H245" s="2"/>
      <c r="I245" s="2"/>
      <c r="J245" s="2">
        <v>157786.79999999999</v>
      </c>
      <c r="K245" s="2"/>
      <c r="L245" s="2">
        <f t="shared" si="11"/>
        <v>258846</v>
      </c>
      <c r="M245"/>
      <c r="N245"/>
      <c r="O245"/>
    </row>
    <row r="246" spans="1:15" ht="15.75" thickBot="1" x14ac:dyDescent="0.3">
      <c r="A246" s="2" t="s">
        <v>83</v>
      </c>
      <c r="B246" s="2"/>
      <c r="C246" s="2"/>
      <c r="D246" s="2"/>
      <c r="E246" s="2">
        <v>1794343.1</v>
      </c>
      <c r="F246" s="2"/>
      <c r="G246" s="2">
        <v>22592.799999999999</v>
      </c>
      <c r="H246" s="2"/>
      <c r="I246" s="2">
        <v>414540</v>
      </c>
      <c r="J246" s="2">
        <v>1273966.8999999999</v>
      </c>
      <c r="K246" s="2"/>
      <c r="L246" s="2">
        <f t="shared" si="11"/>
        <v>3505442.8000000003</v>
      </c>
      <c r="M246"/>
      <c r="N246"/>
      <c r="O246"/>
    </row>
    <row r="247" spans="1:15" ht="15.75" thickBot="1" x14ac:dyDescent="0.3">
      <c r="A247" s="2" t="s">
        <v>120</v>
      </c>
      <c r="B247" s="69"/>
      <c r="C247" s="2">
        <v>1621266.5</v>
      </c>
      <c r="D247" s="2">
        <v>1163365.5</v>
      </c>
      <c r="E247" s="2">
        <v>52399007.199999996</v>
      </c>
      <c r="F247" s="2"/>
      <c r="G247" s="2"/>
      <c r="H247" s="2"/>
      <c r="I247" s="2">
        <v>305000</v>
      </c>
      <c r="J247" s="2">
        <v>5299474.1999999993</v>
      </c>
      <c r="K247" s="2">
        <v>2702188</v>
      </c>
      <c r="L247" s="2">
        <f t="shared" si="11"/>
        <v>63490301.399999991</v>
      </c>
      <c r="M247"/>
      <c r="N247"/>
      <c r="O247"/>
    </row>
    <row r="248" spans="1:15" ht="15.75" thickBot="1" x14ac:dyDescent="0.3">
      <c r="A248" s="2" t="s">
        <v>146</v>
      </c>
      <c r="B248" s="2"/>
      <c r="C248" s="2">
        <v>64094.5</v>
      </c>
      <c r="D248" s="2">
        <v>248540</v>
      </c>
      <c r="E248" s="2">
        <v>3344144.3999999994</v>
      </c>
      <c r="F248" s="2"/>
      <c r="G248" s="2"/>
      <c r="H248" s="2"/>
      <c r="I248" s="2">
        <v>82350</v>
      </c>
      <c r="J248" s="2"/>
      <c r="K248" s="2"/>
      <c r="L248" s="2">
        <f t="shared" si="11"/>
        <v>3739128.8999999994</v>
      </c>
      <c r="M248"/>
      <c r="N248"/>
      <c r="O248"/>
    </row>
    <row r="249" spans="1:15" ht="15.75" thickBot="1" x14ac:dyDescent="0.3">
      <c r="A249" s="2" t="s">
        <v>111</v>
      </c>
      <c r="B249" s="2"/>
      <c r="C249" s="2"/>
      <c r="D249" s="2">
        <v>14500</v>
      </c>
      <c r="E249" s="2">
        <v>1506463.2</v>
      </c>
      <c r="F249" s="2"/>
      <c r="G249" s="2"/>
      <c r="H249" s="2"/>
      <c r="I249" s="2">
        <v>393219.2</v>
      </c>
      <c r="J249" s="2">
        <v>165750</v>
      </c>
      <c r="K249" s="2"/>
      <c r="L249" s="2">
        <f t="shared" si="11"/>
        <v>2079932.4</v>
      </c>
      <c r="M249"/>
      <c r="N249"/>
      <c r="O249"/>
    </row>
    <row r="250" spans="1:15" ht="15.75" thickBot="1" x14ac:dyDescent="0.3">
      <c r="A250" s="2" t="s">
        <v>84</v>
      </c>
      <c r="B250" s="2"/>
      <c r="C250" s="2">
        <v>68749.100000000006</v>
      </c>
      <c r="D250" s="2"/>
      <c r="E250" s="2">
        <v>2045765.9000000001</v>
      </c>
      <c r="F250" s="2"/>
      <c r="G250" s="2"/>
      <c r="H250" s="2"/>
      <c r="I250" s="2"/>
      <c r="J250" s="2">
        <v>1021266.7999999999</v>
      </c>
      <c r="K250" s="2"/>
      <c r="L250" s="2">
        <f t="shared" si="11"/>
        <v>3135781.8</v>
      </c>
      <c r="M250"/>
      <c r="N250"/>
      <c r="O250"/>
    </row>
    <row r="251" spans="1:15" ht="15.75" thickBot="1" x14ac:dyDescent="0.3">
      <c r="A251" s="2" t="s">
        <v>89</v>
      </c>
      <c r="B251" s="2"/>
      <c r="C251" s="2">
        <v>1416439.28</v>
      </c>
      <c r="D251" s="2">
        <v>114079</v>
      </c>
      <c r="E251" s="2">
        <v>5931089.3599999994</v>
      </c>
      <c r="F251" s="2"/>
      <c r="G251" s="2">
        <v>47398</v>
      </c>
      <c r="H251" s="2"/>
      <c r="I251" s="2">
        <v>121235.4</v>
      </c>
      <c r="J251" s="2">
        <v>54200</v>
      </c>
      <c r="K251" s="2">
        <v>4351</v>
      </c>
      <c r="L251" s="2">
        <f t="shared" si="11"/>
        <v>7688792.04</v>
      </c>
      <c r="M251"/>
      <c r="N251"/>
      <c r="O251"/>
    </row>
    <row r="252" spans="1:15" ht="15.75" thickBot="1" x14ac:dyDescent="0.3">
      <c r="A252" s="2" t="s">
        <v>126</v>
      </c>
      <c r="B252" s="2">
        <v>124527.5</v>
      </c>
      <c r="C252" s="2">
        <v>312076.77</v>
      </c>
      <c r="D252" s="2">
        <v>732471.37000000011</v>
      </c>
      <c r="E252" s="2">
        <v>1876754.3</v>
      </c>
      <c r="F252" s="2"/>
      <c r="G252" s="2"/>
      <c r="H252" s="2"/>
      <c r="I252" s="2"/>
      <c r="J252" s="2">
        <v>230571</v>
      </c>
      <c r="K252" s="2"/>
      <c r="L252" s="2">
        <f t="shared" si="11"/>
        <v>3276400.9400000004</v>
      </c>
      <c r="M252"/>
      <c r="N252"/>
      <c r="O252"/>
    </row>
    <row r="253" spans="1:15" ht="15.75" thickBot="1" x14ac:dyDescent="0.3">
      <c r="A253" s="2" t="s">
        <v>121</v>
      </c>
      <c r="B253" s="69">
        <v>284686.5</v>
      </c>
      <c r="C253" s="2">
        <v>148200</v>
      </c>
      <c r="D253" s="2">
        <v>68085</v>
      </c>
      <c r="E253" s="2">
        <v>9520219.8000000007</v>
      </c>
      <c r="F253" s="2"/>
      <c r="G253" s="2"/>
      <c r="H253" s="2"/>
      <c r="I253" s="2">
        <v>1238099.8999999999</v>
      </c>
      <c r="J253" s="2">
        <v>121438.5</v>
      </c>
      <c r="K253" s="2">
        <v>545272.1</v>
      </c>
      <c r="L253" s="2">
        <f t="shared" si="11"/>
        <v>11926001.800000001</v>
      </c>
      <c r="M253"/>
      <c r="N253"/>
      <c r="O253"/>
    </row>
    <row r="254" spans="1:15" ht="15.75" thickBot="1" x14ac:dyDescent="0.3">
      <c r="A254" s="2" t="s">
        <v>90</v>
      </c>
      <c r="B254" s="2"/>
      <c r="C254" s="2"/>
      <c r="D254" s="2"/>
      <c r="E254" s="2">
        <v>63089.4</v>
      </c>
      <c r="F254" s="2"/>
      <c r="G254" s="2"/>
      <c r="H254" s="2"/>
      <c r="I254" s="2">
        <v>17409.599999999999</v>
      </c>
      <c r="J254" s="2"/>
      <c r="K254" s="2"/>
      <c r="L254" s="2">
        <f t="shared" si="11"/>
        <v>80499</v>
      </c>
      <c r="M254"/>
      <c r="N254"/>
      <c r="O254"/>
    </row>
    <row r="255" spans="1:15" ht="15.75" thickBot="1" x14ac:dyDescent="0.3">
      <c r="A255" s="2" t="s">
        <v>113</v>
      </c>
      <c r="B255" s="2">
        <v>474457</v>
      </c>
      <c r="C255" s="2">
        <v>115700</v>
      </c>
      <c r="D255" s="2"/>
      <c r="E255" s="2">
        <v>11669348.5</v>
      </c>
      <c r="F255" s="2"/>
      <c r="G255" s="2"/>
      <c r="H255" s="2"/>
      <c r="I255" s="2">
        <v>1682864.5</v>
      </c>
      <c r="J255" s="2">
        <v>38350</v>
      </c>
      <c r="K255" s="2">
        <v>86980</v>
      </c>
      <c r="L255" s="2">
        <f t="shared" si="11"/>
        <v>14067700</v>
      </c>
      <c r="M255"/>
      <c r="N255"/>
      <c r="O255"/>
    </row>
    <row r="256" spans="1:15" ht="15.75" thickBot="1" x14ac:dyDescent="0.3">
      <c r="A256" s="2" t="s">
        <v>127</v>
      </c>
      <c r="B256" s="69"/>
      <c r="C256" s="2">
        <v>628472.19999999995</v>
      </c>
      <c r="D256" s="2"/>
      <c r="E256" s="2">
        <v>1507411.2</v>
      </c>
      <c r="F256" s="2">
        <v>81456</v>
      </c>
      <c r="G256" s="2"/>
      <c r="H256" s="2"/>
      <c r="I256" s="2">
        <v>150945</v>
      </c>
      <c r="J256" s="2">
        <v>215418</v>
      </c>
      <c r="K256" s="2">
        <v>73950</v>
      </c>
      <c r="L256" s="2">
        <f t="shared" si="11"/>
        <v>2657652.4</v>
      </c>
      <c r="M256"/>
      <c r="N256"/>
      <c r="O256"/>
    </row>
    <row r="257" spans="1:15" ht="15.75" thickBot="1" x14ac:dyDescent="0.3">
      <c r="A257" s="2" t="s">
        <v>62</v>
      </c>
      <c r="B257" s="2"/>
      <c r="C257" s="2">
        <v>384814</v>
      </c>
      <c r="D257" s="2"/>
      <c r="E257" s="2">
        <v>1474990</v>
      </c>
      <c r="F257" s="2"/>
      <c r="G257" s="2"/>
      <c r="H257" s="2"/>
      <c r="I257" s="2">
        <v>117200</v>
      </c>
      <c r="J257" s="2">
        <v>25000</v>
      </c>
      <c r="K257" s="2"/>
      <c r="L257" s="2">
        <f t="shared" si="11"/>
        <v>2002004</v>
      </c>
      <c r="M257"/>
      <c r="N257"/>
      <c r="O257"/>
    </row>
    <row r="258" spans="1:15" ht="15.75" thickBot="1" x14ac:dyDescent="0.3">
      <c r="A258" s="2" t="s">
        <v>73</v>
      </c>
      <c r="B258" s="2">
        <v>12100</v>
      </c>
      <c r="C258" s="2">
        <v>719919.1</v>
      </c>
      <c r="D258" s="2">
        <v>117022.5</v>
      </c>
      <c r="E258" s="2">
        <v>6485575.4999999991</v>
      </c>
      <c r="F258" s="2"/>
      <c r="G258" s="2">
        <v>402508.19999999995</v>
      </c>
      <c r="H258" s="2"/>
      <c r="I258" s="2">
        <v>298428</v>
      </c>
      <c r="J258" s="2">
        <v>319002.5</v>
      </c>
      <c r="K258" s="2">
        <v>39000</v>
      </c>
      <c r="L258" s="2">
        <f t="shared" si="11"/>
        <v>8393555.7999999989</v>
      </c>
      <c r="M258"/>
      <c r="N258"/>
      <c r="O258"/>
    </row>
    <row r="259" spans="1:15" ht="15.75" thickBot="1" x14ac:dyDescent="0.3">
      <c r="A259" s="2" t="s">
        <v>128</v>
      </c>
      <c r="B259" s="69">
        <v>39000</v>
      </c>
      <c r="C259" s="2">
        <v>562950</v>
      </c>
      <c r="D259" s="2">
        <v>39000</v>
      </c>
      <c r="E259" s="2">
        <v>3352950</v>
      </c>
      <c r="F259" s="2"/>
      <c r="G259" s="2"/>
      <c r="H259" s="2"/>
      <c r="I259" s="2">
        <v>156000</v>
      </c>
      <c r="J259" s="2">
        <v>420000</v>
      </c>
      <c r="K259" s="2"/>
      <c r="L259" s="2">
        <f t="shared" si="11"/>
        <v>4569900</v>
      </c>
      <c r="M259"/>
      <c r="N259"/>
      <c r="O259"/>
    </row>
    <row r="260" spans="1:15" ht="15.75" thickBot="1" x14ac:dyDescent="0.3">
      <c r="A260" s="2" t="s">
        <v>86</v>
      </c>
      <c r="B260" s="2">
        <v>21437.279999999999</v>
      </c>
      <c r="C260" s="2">
        <v>631825.1</v>
      </c>
      <c r="D260" s="2">
        <v>93575</v>
      </c>
      <c r="E260" s="2">
        <v>1162144</v>
      </c>
      <c r="F260" s="2"/>
      <c r="G260" s="2"/>
      <c r="H260" s="2"/>
      <c r="I260" s="2">
        <v>1245</v>
      </c>
      <c r="J260" s="2">
        <v>149324.78</v>
      </c>
      <c r="K260" s="2"/>
      <c r="L260" s="2">
        <f t="shared" si="11"/>
        <v>2059551.16</v>
      </c>
      <c r="M260"/>
      <c r="N260"/>
      <c r="O260"/>
    </row>
    <row r="261" spans="1:15" ht="15.75" thickBot="1" x14ac:dyDescent="0.3">
      <c r="A261" s="2" t="s">
        <v>87</v>
      </c>
      <c r="B261" s="2"/>
      <c r="C261" s="2">
        <v>59361.5</v>
      </c>
      <c r="D261" s="2"/>
      <c r="E261" s="2">
        <v>59631.199999999997</v>
      </c>
      <c r="F261" s="2"/>
      <c r="G261" s="2"/>
      <c r="H261" s="2"/>
      <c r="I261" s="2">
        <v>118992.7</v>
      </c>
      <c r="J261" s="2"/>
      <c r="K261" s="2"/>
      <c r="L261" s="2">
        <f t="shared" si="11"/>
        <v>237985.4</v>
      </c>
      <c r="M261"/>
      <c r="N261"/>
      <c r="O261"/>
    </row>
    <row r="262" spans="1:15" ht="15.75" thickBot="1" x14ac:dyDescent="0.3">
      <c r="A262" s="2" t="s">
        <v>116</v>
      </c>
      <c r="B262" s="69"/>
      <c r="C262" s="2">
        <v>175702</v>
      </c>
      <c r="D262" s="2">
        <v>76700</v>
      </c>
      <c r="E262" s="2">
        <v>3008882</v>
      </c>
      <c r="F262" s="2"/>
      <c r="G262" s="2"/>
      <c r="H262" s="2"/>
      <c r="I262" s="2">
        <v>76700</v>
      </c>
      <c r="J262" s="2">
        <v>76700</v>
      </c>
      <c r="K262" s="2">
        <v>38350</v>
      </c>
      <c r="L262" s="2">
        <f t="shared" ref="L262:L293" si="12">SUM(B262:K262)</f>
        <v>3453034</v>
      </c>
      <c r="M262"/>
      <c r="N262"/>
      <c r="O262"/>
    </row>
    <row r="263" spans="1:15" ht="15.75" thickBot="1" x14ac:dyDescent="0.3">
      <c r="A263" s="2" t="s">
        <v>88</v>
      </c>
      <c r="B263" s="2"/>
      <c r="C263" s="2">
        <v>286709.8</v>
      </c>
      <c r="D263" s="2">
        <v>4450</v>
      </c>
      <c r="E263" s="2">
        <v>3015691.8</v>
      </c>
      <c r="F263" s="2"/>
      <c r="G263" s="2"/>
      <c r="H263" s="2"/>
      <c r="I263" s="2"/>
      <c r="J263" s="2">
        <v>76533.8</v>
      </c>
      <c r="K263" s="2"/>
      <c r="L263" s="2">
        <f t="shared" si="12"/>
        <v>3383385.3999999994</v>
      </c>
      <c r="M263"/>
      <c r="N263"/>
      <c r="O263"/>
    </row>
    <row r="264" spans="1:15" ht="15.75" thickBot="1" x14ac:dyDescent="0.3">
      <c r="A264" s="2" t="s">
        <v>131</v>
      </c>
      <c r="B264" s="2"/>
      <c r="C264" s="2"/>
      <c r="D264" s="2"/>
      <c r="E264" s="2">
        <v>449944</v>
      </c>
      <c r="F264" s="2">
        <v>508771.2</v>
      </c>
      <c r="G264" s="2"/>
      <c r="H264" s="2"/>
      <c r="I264" s="2"/>
      <c r="J264" s="2">
        <v>245762.8</v>
      </c>
      <c r="K264" s="2"/>
      <c r="L264" s="2">
        <f t="shared" si="12"/>
        <v>1204478</v>
      </c>
      <c r="M264"/>
      <c r="N264"/>
      <c r="O264"/>
    </row>
    <row r="265" spans="1:15" ht="15.75" thickBot="1" x14ac:dyDescent="0.3">
      <c r="A265" s="2" t="s">
        <v>117</v>
      </c>
      <c r="B265" s="69">
        <v>202964.7</v>
      </c>
      <c r="C265" s="2">
        <v>4438446.78</v>
      </c>
      <c r="D265" s="2"/>
      <c r="E265" s="2">
        <v>583073.92000000004</v>
      </c>
      <c r="F265" s="2"/>
      <c r="G265" s="2"/>
      <c r="H265" s="2"/>
      <c r="I265" s="2">
        <v>414201.12</v>
      </c>
      <c r="J265" s="2"/>
      <c r="K265" s="2"/>
      <c r="L265" s="2">
        <f t="shared" si="12"/>
        <v>5638686.5200000005</v>
      </c>
      <c r="M265"/>
      <c r="N265"/>
      <c r="O265"/>
    </row>
    <row r="266" spans="1:15" ht="15.75" thickBot="1" x14ac:dyDescent="0.3">
      <c r="A266" s="2" t="s">
        <v>94</v>
      </c>
      <c r="B266" s="2">
        <v>1337709.6000000001</v>
      </c>
      <c r="C266" s="2"/>
      <c r="D266" s="2"/>
      <c r="E266" s="2">
        <v>1190129.9000000001</v>
      </c>
      <c r="F266" s="2"/>
      <c r="G266" s="2">
        <v>1453412</v>
      </c>
      <c r="H266" s="2"/>
      <c r="I266" s="2"/>
      <c r="J266" s="2">
        <v>4037075.5000000005</v>
      </c>
      <c r="K266" s="2"/>
      <c r="L266" s="2">
        <f t="shared" si="12"/>
        <v>8018327</v>
      </c>
      <c r="M266"/>
      <c r="N266"/>
      <c r="O266"/>
    </row>
    <row r="267" spans="1:15" ht="15.75" thickBot="1" x14ac:dyDescent="0.3">
      <c r="A267" s="2" t="s">
        <v>132</v>
      </c>
      <c r="B267" s="2"/>
      <c r="C267" s="2">
        <v>21574.2</v>
      </c>
      <c r="D267" s="2"/>
      <c r="E267" s="2">
        <v>23881919.979999997</v>
      </c>
      <c r="F267" s="2"/>
      <c r="G267" s="2"/>
      <c r="H267" s="2"/>
      <c r="I267" s="2">
        <v>741746.98</v>
      </c>
      <c r="J267" s="2"/>
      <c r="K267" s="2">
        <v>3834137.6799999997</v>
      </c>
      <c r="L267" s="2">
        <f t="shared" si="12"/>
        <v>28479378.839999996</v>
      </c>
      <c r="M267"/>
      <c r="N267"/>
      <c r="O267"/>
    </row>
    <row r="268" spans="1:15" ht="15.75" thickBot="1" x14ac:dyDescent="0.3">
      <c r="A268" s="2" t="s">
        <v>160</v>
      </c>
      <c r="B268" s="69"/>
      <c r="C268" s="2"/>
      <c r="D268" s="2"/>
      <c r="E268" s="2">
        <v>371179.04000000004</v>
      </c>
      <c r="F268" s="2"/>
      <c r="G268" s="2"/>
      <c r="H268" s="2"/>
      <c r="I268" s="2"/>
      <c r="J268" s="2"/>
      <c r="K268" s="2"/>
      <c r="L268" s="2">
        <f t="shared" si="12"/>
        <v>371179.04000000004</v>
      </c>
      <c r="M268"/>
      <c r="N268"/>
      <c r="O268"/>
    </row>
    <row r="269" spans="1:15" ht="15.75" thickBot="1" x14ac:dyDescent="0.3">
      <c r="A269" s="2" t="s">
        <v>133</v>
      </c>
      <c r="B269" s="2"/>
      <c r="C269" s="2">
        <v>1457100</v>
      </c>
      <c r="D269" s="2"/>
      <c r="E269" s="2"/>
      <c r="F269" s="2"/>
      <c r="G269" s="2"/>
      <c r="H269" s="2"/>
      <c r="I269" s="2">
        <v>1457100</v>
      </c>
      <c r="J269" s="2"/>
      <c r="K269" s="2"/>
      <c r="L269" s="2">
        <f t="shared" si="12"/>
        <v>2914200</v>
      </c>
      <c r="M269"/>
      <c r="N269"/>
      <c r="O269"/>
    </row>
    <row r="270" spans="1:15" ht="15.75" thickBot="1" x14ac:dyDescent="0.3">
      <c r="A270" s="2" t="s">
        <v>134</v>
      </c>
      <c r="B270" s="2"/>
      <c r="C270" s="2">
        <v>4230562.6199999992</v>
      </c>
      <c r="D270" s="2"/>
      <c r="E270" s="2">
        <v>1922572.5</v>
      </c>
      <c r="F270" s="2"/>
      <c r="G270" s="2"/>
      <c r="H270" s="2"/>
      <c r="I270" s="2">
        <v>71471.399999999994</v>
      </c>
      <c r="J270" s="2"/>
      <c r="K270" s="2"/>
      <c r="L270" s="2">
        <f t="shared" si="12"/>
        <v>6224606.5199999996</v>
      </c>
      <c r="M270"/>
      <c r="N270"/>
      <c r="O270"/>
    </row>
    <row r="271" spans="1:15" ht="15.75" thickBot="1" x14ac:dyDescent="0.3">
      <c r="A271" s="2" t="s">
        <v>135</v>
      </c>
      <c r="B271" s="69">
        <v>41801.5</v>
      </c>
      <c r="C271" s="2">
        <v>832776.4</v>
      </c>
      <c r="D271" s="2">
        <v>176882</v>
      </c>
      <c r="E271" s="2">
        <v>5923880</v>
      </c>
      <c r="F271" s="2"/>
      <c r="G271" s="2"/>
      <c r="H271" s="2"/>
      <c r="I271" s="2">
        <v>274497.5</v>
      </c>
      <c r="J271" s="2">
        <v>866238</v>
      </c>
      <c r="K271" s="2"/>
      <c r="L271" s="2">
        <f t="shared" si="12"/>
        <v>8116075.4000000004</v>
      </c>
      <c r="M271"/>
      <c r="N271"/>
      <c r="O271"/>
    </row>
    <row r="272" spans="1:15" ht="15.75" thickBot="1" x14ac:dyDescent="0.3">
      <c r="A272" s="2" t="s">
        <v>136</v>
      </c>
      <c r="B272" s="2">
        <v>304020</v>
      </c>
      <c r="C272" s="2">
        <v>1066859.0999999999</v>
      </c>
      <c r="D272" s="2">
        <v>569942.30000000005</v>
      </c>
      <c r="E272" s="2">
        <v>24674573.260000002</v>
      </c>
      <c r="F272" s="2"/>
      <c r="G272" s="2"/>
      <c r="H272" s="2"/>
      <c r="I272" s="2">
        <v>1026323.8</v>
      </c>
      <c r="J272" s="2">
        <v>3889084.84</v>
      </c>
      <c r="K272" s="2">
        <v>1474470.5</v>
      </c>
      <c r="L272" s="2">
        <f t="shared" si="12"/>
        <v>33005273.800000001</v>
      </c>
      <c r="M272"/>
      <c r="N272"/>
      <c r="O272"/>
    </row>
    <row r="273" spans="1:15" ht="15.75" thickBot="1" x14ac:dyDescent="0.3">
      <c r="A273" s="2" t="s">
        <v>137</v>
      </c>
      <c r="B273" s="2">
        <v>24750</v>
      </c>
      <c r="C273" s="2">
        <v>520384.5</v>
      </c>
      <c r="D273" s="2">
        <v>114400</v>
      </c>
      <c r="E273" s="2">
        <v>16818485.449999999</v>
      </c>
      <c r="F273" s="2"/>
      <c r="G273" s="2">
        <v>44829</v>
      </c>
      <c r="H273" s="2"/>
      <c r="I273" s="2">
        <v>488848.65</v>
      </c>
      <c r="J273" s="2">
        <v>1047345</v>
      </c>
      <c r="K273" s="2">
        <v>189075</v>
      </c>
      <c r="L273" s="2">
        <f t="shared" si="12"/>
        <v>19248117.599999998</v>
      </c>
      <c r="M273"/>
      <c r="N273"/>
      <c r="O273"/>
    </row>
    <row r="274" spans="1:15" ht="15.75" thickBot="1" x14ac:dyDescent="0.3">
      <c r="A274" s="2" t="s">
        <v>140</v>
      </c>
      <c r="B274" s="69"/>
      <c r="C274" s="2">
        <v>39000</v>
      </c>
      <c r="D274" s="2"/>
      <c r="E274" s="2">
        <v>2376605.5</v>
      </c>
      <c r="F274" s="2"/>
      <c r="G274" s="2"/>
      <c r="H274" s="2"/>
      <c r="I274" s="2"/>
      <c r="J274" s="2">
        <v>65006.5</v>
      </c>
      <c r="K274" s="2"/>
      <c r="L274" s="2">
        <f t="shared" si="12"/>
        <v>2480612</v>
      </c>
      <c r="M274"/>
      <c r="N274"/>
      <c r="O274"/>
    </row>
    <row r="275" spans="1:15" ht="15.75" thickBot="1" x14ac:dyDescent="0.3">
      <c r="A275" s="2" t="s">
        <v>147</v>
      </c>
      <c r="B275" s="2">
        <v>139379.5</v>
      </c>
      <c r="C275" s="2">
        <v>2323562.33</v>
      </c>
      <c r="D275" s="2">
        <v>1631973.7</v>
      </c>
      <c r="E275" s="2">
        <v>69914619.150000006</v>
      </c>
      <c r="F275" s="2"/>
      <c r="G275" s="2"/>
      <c r="H275" s="2"/>
      <c r="I275" s="2">
        <v>1632525.5</v>
      </c>
      <c r="J275" s="2">
        <v>4601561.3</v>
      </c>
      <c r="K275" s="2">
        <v>4475488.5</v>
      </c>
      <c r="L275" s="2">
        <f t="shared" si="12"/>
        <v>84719109.980000004</v>
      </c>
      <c r="M275"/>
      <c r="N275"/>
      <c r="O275"/>
    </row>
    <row r="276" spans="1:15" ht="15.75" thickBot="1" x14ac:dyDescent="0.3">
      <c r="A276" s="2" t="s">
        <v>141</v>
      </c>
      <c r="B276" s="2"/>
      <c r="C276" s="2">
        <v>466100</v>
      </c>
      <c r="D276" s="2"/>
      <c r="E276" s="2">
        <v>23722800.5</v>
      </c>
      <c r="F276" s="2"/>
      <c r="G276" s="2"/>
      <c r="H276" s="2"/>
      <c r="I276" s="2">
        <v>77350</v>
      </c>
      <c r="J276" s="2">
        <v>176425</v>
      </c>
      <c r="K276" s="2"/>
      <c r="L276" s="2">
        <f t="shared" si="12"/>
        <v>24442675.5</v>
      </c>
      <c r="M276"/>
      <c r="N276"/>
      <c r="O276"/>
    </row>
    <row r="277" spans="1:15" ht="15.75" thickBot="1" x14ac:dyDescent="0.3">
      <c r="A277" s="2" t="s">
        <v>142</v>
      </c>
      <c r="B277" s="69">
        <v>22733.599999999999</v>
      </c>
      <c r="C277" s="2">
        <v>433150.7</v>
      </c>
      <c r="D277" s="2">
        <v>145208</v>
      </c>
      <c r="E277" s="2">
        <v>4750160.3399999989</v>
      </c>
      <c r="F277" s="2"/>
      <c r="G277" s="2"/>
      <c r="H277" s="2"/>
      <c r="I277" s="2">
        <v>37050</v>
      </c>
      <c r="J277" s="2">
        <v>744566.23999999987</v>
      </c>
      <c r="K277" s="2"/>
      <c r="L277" s="2">
        <f t="shared" si="12"/>
        <v>6132868.879999999</v>
      </c>
      <c r="M277"/>
      <c r="N277"/>
      <c r="O277"/>
    </row>
    <row r="278" spans="1:15" ht="15.75" thickBot="1" x14ac:dyDescent="0.3">
      <c r="A278" s="2" t="s">
        <v>144</v>
      </c>
      <c r="B278" s="2"/>
      <c r="C278" s="2"/>
      <c r="D278" s="2"/>
      <c r="E278" s="2">
        <v>94901.1</v>
      </c>
      <c r="F278" s="2"/>
      <c r="G278" s="2"/>
      <c r="H278" s="2"/>
      <c r="I278" s="2"/>
      <c r="J278" s="2"/>
      <c r="K278" s="2"/>
      <c r="L278" s="2">
        <f t="shared" si="12"/>
        <v>94901.1</v>
      </c>
      <c r="M278"/>
      <c r="N278"/>
      <c r="O278"/>
    </row>
    <row r="279" spans="1:15" ht="15.75" thickBot="1" x14ac:dyDescent="0.3">
      <c r="A279" s="2" t="s">
        <v>143</v>
      </c>
      <c r="B279" s="2"/>
      <c r="C279" s="2">
        <v>266975</v>
      </c>
      <c r="D279" s="2">
        <v>52716.5</v>
      </c>
      <c r="E279" s="2">
        <v>3061736.7</v>
      </c>
      <c r="F279" s="2"/>
      <c r="G279" s="2"/>
      <c r="H279" s="2"/>
      <c r="I279" s="2">
        <v>464979</v>
      </c>
      <c r="J279" s="2">
        <v>90060</v>
      </c>
      <c r="K279" s="2"/>
      <c r="L279" s="2">
        <f t="shared" si="12"/>
        <v>3936467.2</v>
      </c>
      <c r="M279"/>
      <c r="N279"/>
      <c r="O279"/>
    </row>
    <row r="280" spans="1:15" ht="15.75" thickBot="1" x14ac:dyDescent="0.3">
      <c r="A280" s="2" t="s">
        <v>149</v>
      </c>
      <c r="B280" s="69"/>
      <c r="C280" s="2">
        <v>150568</v>
      </c>
      <c r="D280" s="2">
        <v>1184425</v>
      </c>
      <c r="E280" s="2">
        <v>9941205.0999999978</v>
      </c>
      <c r="F280" s="2"/>
      <c r="G280" s="2"/>
      <c r="H280" s="2"/>
      <c r="I280" s="2">
        <v>123575.5</v>
      </c>
      <c r="J280" s="2"/>
      <c r="K280" s="2"/>
      <c r="L280" s="2">
        <f t="shared" si="12"/>
        <v>11399773.599999998</v>
      </c>
      <c r="M280"/>
      <c r="N280"/>
      <c r="O280"/>
    </row>
    <row r="281" spans="1:15" ht="15.75" thickBot="1" x14ac:dyDescent="0.3">
      <c r="A281" s="2" t="s">
        <v>161</v>
      </c>
      <c r="B281" s="2"/>
      <c r="C281" s="2">
        <v>148555</v>
      </c>
      <c r="D281" s="2">
        <v>544770.4</v>
      </c>
      <c r="E281" s="2">
        <v>7170832.4999999991</v>
      </c>
      <c r="F281" s="2"/>
      <c r="G281" s="2"/>
      <c r="H281" s="2"/>
      <c r="I281" s="2">
        <v>376367.5</v>
      </c>
      <c r="J281" s="2">
        <v>310313</v>
      </c>
      <c r="K281" s="2">
        <v>456894</v>
      </c>
      <c r="L281" s="2">
        <f t="shared" si="12"/>
        <v>9007732.3999999985</v>
      </c>
      <c r="M281"/>
      <c r="N281"/>
      <c r="O281"/>
    </row>
    <row r="282" spans="1:15" ht="15.75" thickBot="1" x14ac:dyDescent="0.3">
      <c r="A282" s="2" t="s">
        <v>151</v>
      </c>
      <c r="B282" s="2"/>
      <c r="C282" s="2"/>
      <c r="D282" s="2"/>
      <c r="E282" s="2">
        <v>6766825.8399999999</v>
      </c>
      <c r="F282" s="2"/>
      <c r="G282" s="2"/>
      <c r="H282" s="2"/>
      <c r="I282" s="2"/>
      <c r="J282" s="2"/>
      <c r="K282" s="2"/>
      <c r="L282" s="2">
        <f t="shared" si="12"/>
        <v>6766825.8399999999</v>
      </c>
      <c r="M282"/>
      <c r="N282"/>
      <c r="O282"/>
    </row>
    <row r="283" spans="1:15" ht="15.75" thickBot="1" x14ac:dyDescent="0.3">
      <c r="A283" s="2" t="s">
        <v>158</v>
      </c>
      <c r="B283" s="69">
        <v>39000</v>
      </c>
      <c r="C283" s="2">
        <v>529280</v>
      </c>
      <c r="D283" s="2">
        <v>39000</v>
      </c>
      <c r="E283" s="2">
        <v>7836533.5</v>
      </c>
      <c r="F283" s="2"/>
      <c r="G283" s="2"/>
      <c r="H283" s="2"/>
      <c r="I283" s="2">
        <v>864622.5</v>
      </c>
      <c r="J283" s="2">
        <v>730170</v>
      </c>
      <c r="K283" s="2"/>
      <c r="L283" s="2">
        <f t="shared" si="12"/>
        <v>10038606</v>
      </c>
      <c r="M283"/>
      <c r="N283"/>
      <c r="O283"/>
    </row>
    <row r="284" spans="1:15" ht="15.75" thickBot="1" x14ac:dyDescent="0.3">
      <c r="A284" s="2" t="s">
        <v>152</v>
      </c>
      <c r="B284" s="2"/>
      <c r="C284" s="2">
        <v>279226</v>
      </c>
      <c r="D284" s="2">
        <v>77350</v>
      </c>
      <c r="E284" s="2">
        <v>7317048</v>
      </c>
      <c r="F284" s="2"/>
      <c r="G284" s="2"/>
      <c r="H284" s="2"/>
      <c r="I284" s="2">
        <v>39000</v>
      </c>
      <c r="J284" s="2">
        <v>208916.5</v>
      </c>
      <c r="K284" s="2"/>
      <c r="L284" s="2">
        <f t="shared" si="12"/>
        <v>7921540.5</v>
      </c>
      <c r="M284"/>
      <c r="N284"/>
      <c r="O284"/>
    </row>
    <row r="285" spans="1:15" ht="15.75" thickBot="1" x14ac:dyDescent="0.3">
      <c r="A285" s="2" t="s">
        <v>153</v>
      </c>
      <c r="B285" s="2"/>
      <c r="C285" s="2">
        <v>76700</v>
      </c>
      <c r="D285" s="2">
        <v>87969</v>
      </c>
      <c r="E285" s="2">
        <v>4831775.3</v>
      </c>
      <c r="F285" s="2"/>
      <c r="G285" s="2"/>
      <c r="H285" s="2"/>
      <c r="I285" s="2">
        <v>423324.8</v>
      </c>
      <c r="J285" s="2">
        <v>538198</v>
      </c>
      <c r="K285" s="2">
        <v>49796</v>
      </c>
      <c r="L285" s="2">
        <f t="shared" si="12"/>
        <v>6007763.0999999996</v>
      </c>
      <c r="M285"/>
      <c r="N285"/>
      <c r="O285"/>
    </row>
    <row r="286" spans="1:15" ht="15.75" thickBot="1" x14ac:dyDescent="0.3">
      <c r="A286" s="2" t="s">
        <v>154</v>
      </c>
      <c r="B286" s="69"/>
      <c r="C286" s="2">
        <v>871400.5</v>
      </c>
      <c r="D286" s="2">
        <v>147500</v>
      </c>
      <c r="E286" s="2">
        <v>7187173.5</v>
      </c>
      <c r="F286" s="2"/>
      <c r="G286" s="2"/>
      <c r="H286" s="2"/>
      <c r="I286" s="2">
        <v>502650.5</v>
      </c>
      <c r="J286" s="2">
        <v>64575.5</v>
      </c>
      <c r="K286" s="2"/>
      <c r="L286" s="2">
        <f t="shared" si="12"/>
        <v>8773300</v>
      </c>
      <c r="M286"/>
      <c r="N286"/>
      <c r="O286"/>
    </row>
    <row r="287" spans="1:15" ht="15.75" thickBot="1" x14ac:dyDescent="0.3">
      <c r="A287" s="2" t="s">
        <v>159</v>
      </c>
      <c r="B287" s="2"/>
      <c r="C287" s="2"/>
      <c r="D287" s="2"/>
      <c r="E287" s="2">
        <v>700661.54999999993</v>
      </c>
      <c r="F287" s="2">
        <v>238524</v>
      </c>
      <c r="G287" s="2"/>
      <c r="H287" s="2"/>
      <c r="I287" s="2"/>
      <c r="J287" s="2">
        <v>247634.35</v>
      </c>
      <c r="K287" s="2"/>
      <c r="L287" s="2">
        <f t="shared" si="12"/>
        <v>1186819.8999999999</v>
      </c>
      <c r="M287"/>
      <c r="N287"/>
      <c r="O287"/>
    </row>
    <row r="288" spans="1:15" ht="15.75" thickBot="1" x14ac:dyDescent="0.3">
      <c r="A288" s="2" t="s">
        <v>157</v>
      </c>
      <c r="B288" s="2"/>
      <c r="C288" s="2">
        <v>465484</v>
      </c>
      <c r="D288" s="2">
        <v>644165.80000000005</v>
      </c>
      <c r="E288" s="2">
        <v>20635339.399999999</v>
      </c>
      <c r="F288" s="2"/>
      <c r="G288" s="2"/>
      <c r="H288" s="2"/>
      <c r="I288" s="2">
        <v>91212</v>
      </c>
      <c r="J288" s="2">
        <v>561430</v>
      </c>
      <c r="K288" s="2"/>
      <c r="L288" s="2">
        <f t="shared" si="12"/>
        <v>22397631.199999999</v>
      </c>
      <c r="M288"/>
      <c r="N288"/>
      <c r="O288"/>
    </row>
    <row r="289" spans="1:15" ht="15.75" thickBot="1" x14ac:dyDescent="0.3">
      <c r="A289" s="2" t="s">
        <v>169</v>
      </c>
      <c r="B289" s="69">
        <v>18843.400000000001</v>
      </c>
      <c r="C289" s="2">
        <v>32994</v>
      </c>
      <c r="D289" s="2">
        <v>37775</v>
      </c>
      <c r="E289" s="2">
        <v>9341962.5</v>
      </c>
      <c r="F289" s="2"/>
      <c r="G289" s="2"/>
      <c r="H289" s="2"/>
      <c r="I289" s="2"/>
      <c r="J289" s="2">
        <v>65000</v>
      </c>
      <c r="K289" s="2"/>
      <c r="L289" s="2">
        <f t="shared" si="12"/>
        <v>9496574.9000000004</v>
      </c>
      <c r="M289"/>
      <c r="N289"/>
      <c r="O289"/>
    </row>
    <row r="290" spans="1:15" ht="15.75" thickBot="1" x14ac:dyDescent="0.3">
      <c r="A290" s="2" t="s">
        <v>192</v>
      </c>
      <c r="B290" s="2">
        <v>119580</v>
      </c>
      <c r="C290" s="2"/>
      <c r="D290" s="2"/>
      <c r="E290" s="2">
        <v>409527</v>
      </c>
      <c r="F290" s="2"/>
      <c r="G290" s="2"/>
      <c r="H290" s="2"/>
      <c r="I290" s="2"/>
      <c r="J290" s="2"/>
      <c r="K290" s="2">
        <v>39567</v>
      </c>
      <c r="L290" s="2">
        <f t="shared" si="12"/>
        <v>568674</v>
      </c>
      <c r="M290"/>
      <c r="N290"/>
      <c r="O290"/>
    </row>
    <row r="291" spans="1:15" ht="15.75" thickBot="1" x14ac:dyDescent="0.3">
      <c r="A291" s="2" t="s">
        <v>170</v>
      </c>
      <c r="B291" s="2"/>
      <c r="C291" s="2">
        <v>66250</v>
      </c>
      <c r="D291" s="2"/>
      <c r="E291" s="2">
        <v>5539505.46</v>
      </c>
      <c r="F291" s="2"/>
      <c r="G291" s="2"/>
      <c r="H291" s="2"/>
      <c r="I291" s="2"/>
      <c r="J291" s="2"/>
      <c r="K291" s="2"/>
      <c r="L291" s="2">
        <f t="shared" si="12"/>
        <v>5605755.46</v>
      </c>
      <c r="M291"/>
      <c r="N291"/>
      <c r="O291"/>
    </row>
    <row r="292" spans="1:15" ht="15.75" thickBot="1" x14ac:dyDescent="0.3">
      <c r="A292" s="2" t="s">
        <v>187</v>
      </c>
      <c r="B292" s="69">
        <v>302640.5</v>
      </c>
      <c r="C292" s="2">
        <v>400757.5</v>
      </c>
      <c r="D292" s="2">
        <v>131511</v>
      </c>
      <c r="E292" s="2">
        <v>11072557.699999999</v>
      </c>
      <c r="F292" s="2"/>
      <c r="G292" s="2"/>
      <c r="H292" s="2"/>
      <c r="I292" s="2">
        <v>1558719.2</v>
      </c>
      <c r="J292" s="2"/>
      <c r="K292" s="2">
        <v>122071</v>
      </c>
      <c r="L292" s="2">
        <f t="shared" si="12"/>
        <v>13588256.899999999</v>
      </c>
      <c r="M292"/>
      <c r="N292"/>
      <c r="O292"/>
    </row>
    <row r="293" spans="1:15" ht="15.75" thickBot="1" x14ac:dyDescent="0.3">
      <c r="A293" s="2" t="s">
        <v>175</v>
      </c>
      <c r="B293" s="2"/>
      <c r="C293" s="2"/>
      <c r="D293" s="2">
        <v>252315</v>
      </c>
      <c r="E293" s="2">
        <v>11074975</v>
      </c>
      <c r="F293" s="2"/>
      <c r="G293" s="2"/>
      <c r="H293" s="2"/>
      <c r="I293" s="2"/>
      <c r="J293" s="2"/>
      <c r="K293" s="2"/>
      <c r="L293" s="2">
        <f t="shared" si="12"/>
        <v>11327290</v>
      </c>
      <c r="M293"/>
      <c r="N293"/>
      <c r="O293"/>
    </row>
    <row r="294" spans="1:15" ht="15.75" thickBot="1" x14ac:dyDescent="0.3">
      <c r="A294" s="2" t="s">
        <v>188</v>
      </c>
      <c r="B294" s="2">
        <v>285893</v>
      </c>
      <c r="C294" s="2">
        <v>546719.6</v>
      </c>
      <c r="D294" s="2"/>
      <c r="E294" s="2">
        <v>14741965.299999999</v>
      </c>
      <c r="F294" s="2"/>
      <c r="G294" s="2"/>
      <c r="H294" s="2"/>
      <c r="I294" s="2">
        <v>1245926.5</v>
      </c>
      <c r="J294" s="2">
        <v>77350</v>
      </c>
      <c r="K294" s="2">
        <v>85888</v>
      </c>
      <c r="L294" s="2">
        <f t="shared" ref="L294:L312" si="13">SUM(B294:K294)</f>
        <v>16983742.399999999</v>
      </c>
      <c r="M294"/>
      <c r="N294"/>
      <c r="O294"/>
    </row>
    <row r="295" spans="1:15" ht="15.75" thickBot="1" x14ac:dyDescent="0.3">
      <c r="A295" s="2" t="s">
        <v>177</v>
      </c>
      <c r="B295" s="69">
        <v>237681.5</v>
      </c>
      <c r="C295" s="2">
        <v>121127</v>
      </c>
      <c r="D295" s="2"/>
      <c r="E295" s="2">
        <v>3589973</v>
      </c>
      <c r="F295" s="2"/>
      <c r="G295" s="2"/>
      <c r="H295" s="2"/>
      <c r="I295" s="2">
        <v>69767.5</v>
      </c>
      <c r="J295" s="2"/>
      <c r="K295" s="2"/>
      <c r="L295" s="2">
        <f t="shared" si="13"/>
        <v>4018549</v>
      </c>
      <c r="M295"/>
      <c r="N295"/>
      <c r="O295"/>
    </row>
    <row r="296" spans="1:15" ht="15.75" thickBot="1" x14ac:dyDescent="0.3">
      <c r="A296" s="2" t="s">
        <v>179</v>
      </c>
      <c r="B296" s="2"/>
      <c r="C296" s="2">
        <v>51000</v>
      </c>
      <c r="D296" s="2">
        <v>137750</v>
      </c>
      <c r="E296" s="2">
        <v>3046656.6</v>
      </c>
      <c r="F296" s="2"/>
      <c r="G296" s="2"/>
      <c r="H296" s="2"/>
      <c r="I296" s="2"/>
      <c r="J296" s="2">
        <v>702625</v>
      </c>
      <c r="K296" s="2"/>
      <c r="L296" s="2">
        <f t="shared" si="13"/>
        <v>3938031.6</v>
      </c>
      <c r="M296"/>
      <c r="N296"/>
      <c r="O296"/>
    </row>
    <row r="297" spans="1:15" ht="15.75" thickBot="1" x14ac:dyDescent="0.3">
      <c r="A297" s="2" t="s">
        <v>178</v>
      </c>
      <c r="B297" s="2"/>
      <c r="C297" s="2">
        <v>141061.5</v>
      </c>
      <c r="D297" s="2">
        <v>37050</v>
      </c>
      <c r="E297" s="2">
        <v>3949235.4000000004</v>
      </c>
      <c r="F297" s="2"/>
      <c r="G297" s="2">
        <v>158341.5</v>
      </c>
      <c r="H297" s="2"/>
      <c r="I297" s="2">
        <v>775385.4</v>
      </c>
      <c r="J297" s="2">
        <v>78000</v>
      </c>
      <c r="K297" s="2">
        <v>106746</v>
      </c>
      <c r="L297" s="2">
        <f t="shared" si="13"/>
        <v>5245819.8000000007</v>
      </c>
      <c r="M297"/>
      <c r="N297"/>
      <c r="O297"/>
    </row>
    <row r="298" spans="1:15" ht="15.75" thickBot="1" x14ac:dyDescent="0.3">
      <c r="A298" s="2" t="s">
        <v>180</v>
      </c>
      <c r="B298" s="2">
        <v>203101</v>
      </c>
      <c r="C298" s="2">
        <v>861362.1</v>
      </c>
      <c r="D298" s="2">
        <v>232234</v>
      </c>
      <c r="E298" s="2">
        <v>32687170.499999996</v>
      </c>
      <c r="F298" s="2"/>
      <c r="G298" s="2"/>
      <c r="H298" s="2">
        <v>115392</v>
      </c>
      <c r="I298" s="2">
        <v>316736</v>
      </c>
      <c r="J298" s="2">
        <v>2574442.4</v>
      </c>
      <c r="K298" s="2">
        <v>657013.19999999995</v>
      </c>
      <c r="L298" s="2">
        <f t="shared" si="13"/>
        <v>37647451.199999996</v>
      </c>
      <c r="M298"/>
      <c r="N298"/>
      <c r="O298"/>
    </row>
    <row r="299" spans="1:15" ht="15.75" thickBot="1" x14ac:dyDescent="0.3">
      <c r="A299" s="2" t="s">
        <v>181</v>
      </c>
      <c r="B299" s="2"/>
      <c r="C299" s="2">
        <v>78109</v>
      </c>
      <c r="D299" s="2">
        <v>140711.5</v>
      </c>
      <c r="E299" s="2">
        <v>10672318.5</v>
      </c>
      <c r="F299" s="2"/>
      <c r="G299" s="2"/>
      <c r="H299" s="2"/>
      <c r="I299" s="2">
        <v>34160</v>
      </c>
      <c r="J299" s="2"/>
      <c r="K299" s="2"/>
      <c r="L299" s="2">
        <f t="shared" si="13"/>
        <v>10925299</v>
      </c>
      <c r="M299"/>
      <c r="N299"/>
      <c r="O299"/>
    </row>
    <row r="300" spans="1:15" ht="15.75" thickBot="1" x14ac:dyDescent="0.3">
      <c r="A300" s="2" t="s">
        <v>182</v>
      </c>
      <c r="B300" s="2"/>
      <c r="C300" s="2"/>
      <c r="D300" s="2"/>
      <c r="E300" s="2">
        <v>211534.2</v>
      </c>
      <c r="F300" s="2"/>
      <c r="G300" s="2"/>
      <c r="H300" s="2"/>
      <c r="I300" s="2"/>
      <c r="J300" s="2"/>
      <c r="K300" s="2"/>
      <c r="L300" s="2">
        <f t="shared" si="13"/>
        <v>211534.2</v>
      </c>
      <c r="M300"/>
      <c r="N300"/>
      <c r="O300"/>
    </row>
    <row r="301" spans="1:15" ht="15.75" thickBot="1" x14ac:dyDescent="0.3">
      <c r="A301" s="2" t="s">
        <v>183</v>
      </c>
      <c r="B301" s="2"/>
      <c r="C301" s="2">
        <v>528581.6</v>
      </c>
      <c r="D301" s="2">
        <v>409297</v>
      </c>
      <c r="E301" s="2">
        <v>7437359.5999999996</v>
      </c>
      <c r="F301" s="2"/>
      <c r="G301" s="2"/>
      <c r="H301" s="2"/>
      <c r="I301" s="2"/>
      <c r="J301" s="2">
        <v>2475</v>
      </c>
      <c r="K301" s="2"/>
      <c r="L301" s="2">
        <f t="shared" si="13"/>
        <v>8377713.1999999993</v>
      </c>
      <c r="M301"/>
      <c r="N301"/>
      <c r="O301"/>
    </row>
    <row r="302" spans="1:15" ht="15.75" thickBot="1" x14ac:dyDescent="0.3">
      <c r="A302" s="2" t="s">
        <v>184</v>
      </c>
      <c r="B302" s="2"/>
      <c r="C302" s="2">
        <v>356784.2</v>
      </c>
      <c r="D302" s="2">
        <v>263757</v>
      </c>
      <c r="E302" s="2">
        <v>3701569.1999999997</v>
      </c>
      <c r="F302" s="2"/>
      <c r="G302" s="2"/>
      <c r="H302" s="2"/>
      <c r="I302" s="2"/>
      <c r="J302" s="2"/>
      <c r="K302" s="2"/>
      <c r="L302" s="2">
        <f t="shared" si="13"/>
        <v>4322110.3999999994</v>
      </c>
      <c r="M302"/>
      <c r="N302"/>
      <c r="O302"/>
    </row>
    <row r="303" spans="1:15" ht="15.75" thickBot="1" x14ac:dyDescent="0.3">
      <c r="A303" s="2" t="s">
        <v>185</v>
      </c>
      <c r="B303" s="2"/>
      <c r="C303" s="2">
        <v>311844.5</v>
      </c>
      <c r="D303" s="2">
        <v>177000</v>
      </c>
      <c r="E303" s="2">
        <v>9159484.5</v>
      </c>
      <c r="F303" s="2"/>
      <c r="G303" s="2"/>
      <c r="H303" s="2"/>
      <c r="I303" s="2">
        <v>1976913</v>
      </c>
      <c r="J303" s="2">
        <v>184375</v>
      </c>
      <c r="K303" s="2"/>
      <c r="L303" s="2">
        <f t="shared" si="13"/>
        <v>11809617</v>
      </c>
      <c r="M303"/>
      <c r="N303"/>
      <c r="O303"/>
    </row>
    <row r="304" spans="1:15" ht="15.75" thickBot="1" x14ac:dyDescent="0.3">
      <c r="A304" s="2" t="s">
        <v>193</v>
      </c>
      <c r="B304" s="2"/>
      <c r="C304" s="2">
        <v>1254467.03</v>
      </c>
      <c r="D304" s="2">
        <v>238802.5</v>
      </c>
      <c r="E304" s="2">
        <v>3027269.5300000003</v>
      </c>
      <c r="F304" s="2"/>
      <c r="G304" s="2"/>
      <c r="H304" s="2"/>
      <c r="I304" s="2"/>
      <c r="J304" s="2">
        <v>147500</v>
      </c>
      <c r="K304" s="2"/>
      <c r="L304" s="2">
        <f t="shared" si="13"/>
        <v>4668039.0600000005</v>
      </c>
      <c r="M304"/>
      <c r="N304"/>
      <c r="O304"/>
    </row>
    <row r="305" spans="1:15" ht="15.75" thickBot="1" x14ac:dyDescent="0.3">
      <c r="A305" s="2" t="s">
        <v>261</v>
      </c>
      <c r="B305" s="2"/>
      <c r="C305" s="2">
        <v>988397.5</v>
      </c>
      <c r="D305" s="2">
        <v>257918.5</v>
      </c>
      <c r="E305" s="2">
        <v>5428295</v>
      </c>
      <c r="F305" s="2"/>
      <c r="G305" s="2"/>
      <c r="H305" s="2"/>
      <c r="I305" s="2"/>
      <c r="J305" s="2">
        <v>147500</v>
      </c>
      <c r="K305" s="2"/>
      <c r="L305" s="2">
        <f t="shared" si="13"/>
        <v>6822111</v>
      </c>
      <c r="M305"/>
      <c r="N305"/>
      <c r="O305"/>
    </row>
    <row r="306" spans="1:15" ht="15.75" thickBot="1" x14ac:dyDescent="0.3">
      <c r="A306" s="2" t="s">
        <v>266</v>
      </c>
      <c r="B306" s="2"/>
      <c r="C306" s="2">
        <v>95616.1</v>
      </c>
      <c r="D306" s="2">
        <v>32500</v>
      </c>
      <c r="E306" s="2">
        <v>1970045.9</v>
      </c>
      <c r="F306" s="2"/>
      <c r="G306" s="2"/>
      <c r="H306" s="2"/>
      <c r="I306" s="2"/>
      <c r="J306" s="2">
        <v>339200</v>
      </c>
      <c r="K306" s="2"/>
      <c r="L306" s="2">
        <f t="shared" si="13"/>
        <v>2437362</v>
      </c>
      <c r="M306"/>
      <c r="N306"/>
      <c r="O306"/>
    </row>
    <row r="307" spans="1:15" ht="15.75" thickBot="1" x14ac:dyDescent="0.3">
      <c r="A307" s="2" t="s">
        <v>172</v>
      </c>
      <c r="B307" s="2"/>
      <c r="C307" s="2"/>
      <c r="D307" s="2"/>
      <c r="E307" s="2">
        <v>542097.39999999991</v>
      </c>
      <c r="F307" s="2"/>
      <c r="G307" s="2"/>
      <c r="H307" s="2"/>
      <c r="I307" s="2">
        <v>273024</v>
      </c>
      <c r="J307" s="2"/>
      <c r="K307" s="2"/>
      <c r="L307" s="2">
        <f t="shared" si="13"/>
        <v>815121.39999999991</v>
      </c>
      <c r="M307"/>
      <c r="N307"/>
      <c r="O307"/>
    </row>
    <row r="308" spans="1:15" ht="15.75" thickBot="1" x14ac:dyDescent="0.3">
      <c r="A308" s="2" t="s">
        <v>267</v>
      </c>
      <c r="B308" s="2">
        <v>1380699.54</v>
      </c>
      <c r="C308" s="2"/>
      <c r="D308" s="2"/>
      <c r="E308" s="2">
        <v>2440058.14</v>
      </c>
      <c r="F308" s="2"/>
      <c r="G308" s="2"/>
      <c r="H308" s="2"/>
      <c r="I308" s="2"/>
      <c r="J308" s="2">
        <v>1059358.6000000001</v>
      </c>
      <c r="K308" s="2"/>
      <c r="L308" s="2">
        <f t="shared" si="13"/>
        <v>4880116.28</v>
      </c>
      <c r="M308"/>
      <c r="N308"/>
      <c r="O308"/>
    </row>
    <row r="309" spans="1:15" ht="15.75" thickBot="1" x14ac:dyDescent="0.3">
      <c r="A309" s="2" t="s">
        <v>264</v>
      </c>
      <c r="B309" s="2"/>
      <c r="C309" s="2"/>
      <c r="D309" s="2"/>
      <c r="E309" s="2">
        <v>149454</v>
      </c>
      <c r="F309" s="2"/>
      <c r="G309" s="2"/>
      <c r="H309" s="2"/>
      <c r="I309" s="2"/>
      <c r="J309" s="2"/>
      <c r="K309" s="2"/>
      <c r="L309" s="2">
        <f t="shared" si="13"/>
        <v>149454</v>
      </c>
      <c r="M309"/>
      <c r="N309"/>
      <c r="O309"/>
    </row>
    <row r="310" spans="1:15" ht="15.75" thickBot="1" x14ac:dyDescent="0.3">
      <c r="A310" s="2" t="s">
        <v>268</v>
      </c>
      <c r="B310" s="2"/>
      <c r="C310" s="2"/>
      <c r="D310" s="2"/>
      <c r="E310" s="2">
        <v>3696400</v>
      </c>
      <c r="F310" s="2"/>
      <c r="G310" s="2"/>
      <c r="H310" s="2"/>
      <c r="I310" s="2"/>
      <c r="J310" s="2">
        <v>1250000</v>
      </c>
      <c r="K310" s="2"/>
      <c r="L310" s="2">
        <f t="shared" si="13"/>
        <v>4946400</v>
      </c>
      <c r="M310"/>
      <c r="N310"/>
      <c r="O310"/>
    </row>
    <row r="311" spans="1:15" ht="15.75" thickBot="1" x14ac:dyDescent="0.3">
      <c r="A311" s="2" t="s">
        <v>270</v>
      </c>
      <c r="B311" s="2"/>
      <c r="C311" s="2">
        <v>900356.81</v>
      </c>
      <c r="D311" s="2"/>
      <c r="E311" s="2">
        <v>704224.6100000001</v>
      </c>
      <c r="F311" s="2"/>
      <c r="G311" s="2"/>
      <c r="H311" s="2"/>
      <c r="I311" s="2"/>
      <c r="J311" s="2">
        <v>270532.2</v>
      </c>
      <c r="K311" s="2"/>
      <c r="L311" s="2">
        <f t="shared" si="13"/>
        <v>1875113.62</v>
      </c>
      <c r="M311"/>
      <c r="N311"/>
      <c r="O311"/>
    </row>
    <row r="312" spans="1:15" ht="15.75" thickBot="1" x14ac:dyDescent="0.3">
      <c r="A312" s="2" t="s">
        <v>271</v>
      </c>
      <c r="B312" s="2"/>
      <c r="C312" s="2">
        <v>2259405</v>
      </c>
      <c r="D312" s="2"/>
      <c r="E312" s="2">
        <v>3987786</v>
      </c>
      <c r="F312" s="2"/>
      <c r="G312" s="2"/>
      <c r="H312" s="2"/>
      <c r="I312" s="2">
        <v>256105</v>
      </c>
      <c r="J312" s="2"/>
      <c r="K312" s="2"/>
      <c r="L312" s="2">
        <f t="shared" si="13"/>
        <v>6503296</v>
      </c>
      <c r="M312"/>
      <c r="N312"/>
      <c r="O312"/>
    </row>
    <row r="313" spans="1:15" ht="15.75" thickBot="1" x14ac:dyDescent="0.3">
      <c r="A313" s="17" t="s">
        <v>22</v>
      </c>
      <c r="B313" s="51">
        <f t="shared" ref="B313:L313" si="14">SUM(B230:B312)</f>
        <v>8262615.4199999999</v>
      </c>
      <c r="C313" s="51">
        <f t="shared" si="14"/>
        <v>45253672.230000004</v>
      </c>
      <c r="D313" s="51">
        <f t="shared" si="14"/>
        <v>13975110.020000001</v>
      </c>
      <c r="E313" s="51">
        <f t="shared" si="14"/>
        <v>655707247.15999997</v>
      </c>
      <c r="F313" s="51">
        <f t="shared" si="14"/>
        <v>1277014.6000000001</v>
      </c>
      <c r="G313" s="51">
        <f t="shared" si="14"/>
        <v>3486024.5</v>
      </c>
      <c r="H313" s="51">
        <f t="shared" si="14"/>
        <v>367212</v>
      </c>
      <c r="I313" s="51">
        <f t="shared" si="14"/>
        <v>28544351.749999996</v>
      </c>
      <c r="J313" s="51">
        <f t="shared" si="14"/>
        <v>42365818.68</v>
      </c>
      <c r="K313" s="51">
        <f t="shared" si="14"/>
        <v>20012837.899999999</v>
      </c>
      <c r="L313" s="76">
        <f t="shared" si="14"/>
        <v>819251904.26000023</v>
      </c>
      <c r="M313"/>
      <c r="N313"/>
      <c r="O313"/>
    </row>
    <row r="314" spans="1:15" x14ac:dyDescent="0.25">
      <c r="A314" t="s">
        <v>276</v>
      </c>
    </row>
    <row r="317" spans="1:15" x14ac:dyDescent="0.25">
      <c r="O317"/>
    </row>
    <row r="318" spans="1:15" x14ac:dyDescent="0.25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O318"/>
    </row>
    <row r="319" spans="1:15" x14ac:dyDescent="0.25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O319"/>
    </row>
    <row r="320" spans="1:15" x14ac:dyDescent="0.25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O320"/>
    </row>
    <row r="321" spans="2:15" x14ac:dyDescent="0.25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O321"/>
    </row>
    <row r="322" spans="2:15" x14ac:dyDescent="0.25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O322"/>
    </row>
    <row r="323" spans="2:15" x14ac:dyDescent="0.25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O323"/>
    </row>
    <row r="324" spans="2:15" x14ac:dyDescent="0.25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O324"/>
    </row>
    <row r="325" spans="2:15" x14ac:dyDescent="0.25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O325"/>
    </row>
    <row r="326" spans="2:15" x14ac:dyDescent="0.25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O326"/>
    </row>
    <row r="327" spans="2:15" x14ac:dyDescent="0.25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O327"/>
    </row>
    <row r="328" spans="2:15" x14ac:dyDescent="0.25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O328"/>
    </row>
    <row r="329" spans="2:15" x14ac:dyDescent="0.25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O329"/>
    </row>
    <row r="330" spans="2:15" x14ac:dyDescent="0.25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O330"/>
    </row>
    <row r="331" spans="2:15" x14ac:dyDescent="0.25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O331"/>
    </row>
    <row r="332" spans="2:15" x14ac:dyDescent="0.25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O332"/>
    </row>
    <row r="333" spans="2:15" x14ac:dyDescent="0.25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O333"/>
    </row>
    <row r="334" spans="2:15" x14ac:dyDescent="0.25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O334"/>
    </row>
    <row r="335" spans="2:15" x14ac:dyDescent="0.25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O335"/>
    </row>
    <row r="336" spans="2:15" x14ac:dyDescent="0.25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O336"/>
    </row>
    <row r="337" spans="2:15" x14ac:dyDescent="0.25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O337"/>
    </row>
    <row r="338" spans="2:15" x14ac:dyDescent="0.25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O338"/>
    </row>
    <row r="339" spans="2:15" x14ac:dyDescent="0.25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O339"/>
    </row>
    <row r="340" spans="2:15" x14ac:dyDescent="0.25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O340"/>
    </row>
    <row r="341" spans="2:15" x14ac:dyDescent="0.25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O341"/>
    </row>
    <row r="342" spans="2:15" x14ac:dyDescent="0.25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O342"/>
    </row>
    <row r="343" spans="2:15" x14ac:dyDescent="0.25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O343"/>
    </row>
    <row r="344" spans="2:15" x14ac:dyDescent="0.25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O344"/>
    </row>
    <row r="345" spans="2:15" x14ac:dyDescent="0.25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O345"/>
    </row>
    <row r="346" spans="2:15" x14ac:dyDescent="0.25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O346"/>
    </row>
    <row r="347" spans="2:15" x14ac:dyDescent="0.25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O347"/>
    </row>
    <row r="348" spans="2:15" x14ac:dyDescent="0.25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O348"/>
    </row>
    <row r="349" spans="2:15" x14ac:dyDescent="0.25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O349"/>
    </row>
    <row r="350" spans="2:15" x14ac:dyDescent="0.25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O350"/>
    </row>
    <row r="351" spans="2:15" x14ac:dyDescent="0.25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O351"/>
    </row>
    <row r="352" spans="2:15" x14ac:dyDescent="0.25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O352"/>
    </row>
    <row r="353" spans="2:15" x14ac:dyDescent="0.25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O353"/>
    </row>
    <row r="354" spans="2:15" x14ac:dyDescent="0.25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O354"/>
    </row>
    <row r="355" spans="2:15" x14ac:dyDescent="0.25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O355"/>
    </row>
    <row r="356" spans="2:15" x14ac:dyDescent="0.25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O356"/>
    </row>
    <row r="357" spans="2:15" x14ac:dyDescent="0.25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O357"/>
    </row>
    <row r="358" spans="2:15" x14ac:dyDescent="0.25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O358"/>
    </row>
    <row r="359" spans="2:15" x14ac:dyDescent="0.25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O359"/>
    </row>
    <row r="360" spans="2:15" x14ac:dyDescent="0.25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O360"/>
    </row>
    <row r="361" spans="2:15" x14ac:dyDescent="0.25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O361"/>
    </row>
    <row r="362" spans="2:15" x14ac:dyDescent="0.25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O362"/>
    </row>
    <row r="363" spans="2:15" x14ac:dyDescent="0.25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O363"/>
    </row>
    <row r="364" spans="2:15" x14ac:dyDescent="0.25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O364"/>
    </row>
    <row r="365" spans="2:15" x14ac:dyDescent="0.25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O365"/>
    </row>
    <row r="366" spans="2:15" x14ac:dyDescent="0.25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O366"/>
    </row>
    <row r="367" spans="2:15" x14ac:dyDescent="0.25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O367"/>
    </row>
    <row r="368" spans="2:15" x14ac:dyDescent="0.25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O368"/>
    </row>
    <row r="369" spans="2:15" x14ac:dyDescent="0.25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O369"/>
    </row>
    <row r="370" spans="2:15" x14ac:dyDescent="0.25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O370"/>
    </row>
    <row r="371" spans="2:15" x14ac:dyDescent="0.25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O371"/>
    </row>
    <row r="372" spans="2:15" x14ac:dyDescent="0.25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O372"/>
    </row>
    <row r="373" spans="2:15" x14ac:dyDescent="0.25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O373"/>
    </row>
    <row r="374" spans="2:15" x14ac:dyDescent="0.25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O374"/>
    </row>
    <row r="375" spans="2:15" x14ac:dyDescent="0.25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O375"/>
    </row>
    <row r="376" spans="2:15" x14ac:dyDescent="0.25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O376"/>
    </row>
    <row r="377" spans="2:15" x14ac:dyDescent="0.25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O377"/>
    </row>
    <row r="378" spans="2:15" x14ac:dyDescent="0.25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O378"/>
    </row>
    <row r="379" spans="2:15" x14ac:dyDescent="0.25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O379"/>
    </row>
    <row r="380" spans="2:15" x14ac:dyDescent="0.25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O380"/>
    </row>
    <row r="381" spans="2:15" x14ac:dyDescent="0.25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O381"/>
    </row>
    <row r="382" spans="2:15" x14ac:dyDescent="0.25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O382"/>
    </row>
    <row r="383" spans="2:15" x14ac:dyDescent="0.25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O383"/>
    </row>
    <row r="384" spans="2:15" x14ac:dyDescent="0.25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O384"/>
    </row>
    <row r="385" spans="2:15" x14ac:dyDescent="0.25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O385"/>
    </row>
    <row r="386" spans="2:15" x14ac:dyDescent="0.25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O386"/>
    </row>
    <row r="387" spans="2:15" x14ac:dyDescent="0.25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O387"/>
    </row>
    <row r="388" spans="2:15" x14ac:dyDescent="0.25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O388"/>
    </row>
    <row r="389" spans="2:15" x14ac:dyDescent="0.25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O389"/>
    </row>
    <row r="390" spans="2:15" x14ac:dyDescent="0.25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O390"/>
    </row>
    <row r="391" spans="2:15" x14ac:dyDescent="0.25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O391"/>
    </row>
    <row r="392" spans="2:15" x14ac:dyDescent="0.25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O392"/>
    </row>
    <row r="393" spans="2:15" x14ac:dyDescent="0.25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O393"/>
    </row>
    <row r="394" spans="2:15" x14ac:dyDescent="0.25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O394"/>
    </row>
    <row r="395" spans="2:15" x14ac:dyDescent="0.25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O395"/>
    </row>
    <row r="396" spans="2:15" x14ac:dyDescent="0.25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O396"/>
    </row>
    <row r="397" spans="2:15" x14ac:dyDescent="0.25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O397"/>
    </row>
    <row r="398" spans="2:15" x14ac:dyDescent="0.25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O398"/>
    </row>
    <row r="399" spans="2:15" x14ac:dyDescent="0.25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O399"/>
    </row>
    <row r="400" spans="2:15" x14ac:dyDescent="0.25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O400"/>
    </row>
  </sheetData>
  <mergeCells count="9">
    <mergeCell ref="A227:L227"/>
    <mergeCell ref="B228:L228"/>
    <mergeCell ref="A223:B223"/>
    <mergeCell ref="B50:O50"/>
    <mergeCell ref="A1:M1"/>
    <mergeCell ref="B2:M2"/>
    <mergeCell ref="A49:O49"/>
    <mergeCell ref="A123:O123"/>
    <mergeCell ref="B124:O12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