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Desktop\"/>
    </mc:Choice>
  </mc:AlternateContent>
  <bookViews>
    <workbookView xWindow="0" yWindow="0" windowWidth="28800" windowHeight="13020"/>
  </bookViews>
  <sheets>
    <sheet name="fatura-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 l="1"/>
  <c r="E5" i="3" l="1"/>
  <c r="E4" i="3" l="1"/>
  <c r="D8" i="3" l="1"/>
  <c r="C8" i="3"/>
  <c r="E8" i="3" l="1"/>
</calcChain>
</file>

<file path=xl/sharedStrings.xml><?xml version="1.0" encoding="utf-8"?>
<sst xmlns="http://schemas.openxmlformats.org/spreadsheetml/2006/main" count="11" uniqueCount="11">
  <si>
    <t>Net Nakit Takas Oranı (%)</t>
  </si>
  <si>
    <t>Katılımcı Sayısı</t>
  </si>
  <si>
    <t>Aylar</t>
  </si>
  <si>
    <t>Eylül</t>
  </si>
  <si>
    <t>Ekim</t>
  </si>
  <si>
    <t>Kasım</t>
  </si>
  <si>
    <t>Aralık</t>
  </si>
  <si>
    <t>Dengesizlik Piyasası (Milyon TL)</t>
  </si>
  <si>
    <t>Fatura Nakit Takas Tutarı (Milyon TL)</t>
  </si>
  <si>
    <t>Toplam</t>
  </si>
  <si>
    <t xml:space="preserve">2018 YILI DOĞAL GAZ PİYASASI FATURA İŞLEMLERİ AYLIK KATILIMCI SAYISI VE İŞLEM HACMİ VERİLERİ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</si>
</sst>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T_L_-;\-* #,##0.00_T_L_-;_-* &quot;-&quot;??_T_L_-;_-@_-"/>
    <numFmt numFmtId="165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4" xfId="1" applyNumberFormat="1" applyFont="1" applyBorder="1" applyAlignment="1">
      <alignment horizontal="center" vertical="center"/>
    </xf>
    <xf numFmtId="165" fontId="4" fillId="0" borderId="5" xfId="2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165" fontId="7" fillId="0" borderId="2" xfId="2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5614521351883901"/>
          <c:y val="5.03778337531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'fatura-2018'!$A$4:$A$7</c:f>
              <c:strCache>
                <c:ptCount val="4"/>
                <c:pt idx="0">
                  <c:v>Eylül</c:v>
                </c:pt>
                <c:pt idx="1">
                  <c:v>Ekim</c:v>
                </c:pt>
                <c:pt idx="2">
                  <c:v>Kasım</c:v>
                </c:pt>
                <c:pt idx="3">
                  <c:v>Aralık</c:v>
                </c:pt>
              </c:strCache>
            </c:strRef>
          </c:cat>
          <c:val>
            <c:numRef>
              <c:f>'fatura-2018'!$C$4:$C$7</c:f>
              <c:numCache>
                <c:formatCode>_-* #,##0_T_L_-;\-* #,##0_T_L_-;_-* "-"??_T_L_-;_-@_-</c:formatCode>
                <c:ptCount val="4"/>
                <c:pt idx="0">
                  <c:v>206</c:v>
                </c:pt>
                <c:pt idx="1">
                  <c:v>377</c:v>
                </c:pt>
                <c:pt idx="2">
                  <c:v>278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'fatura-2018'!$A$4:$A$7</c:f>
              <c:strCache>
                <c:ptCount val="4"/>
                <c:pt idx="0">
                  <c:v>Eylül</c:v>
                </c:pt>
                <c:pt idx="1">
                  <c:v>Ekim</c:v>
                </c:pt>
                <c:pt idx="2">
                  <c:v>Kasım</c:v>
                </c:pt>
                <c:pt idx="3">
                  <c:v>Aralık</c:v>
                </c:pt>
              </c:strCache>
            </c:strRef>
          </c:cat>
          <c:val>
            <c:numRef>
              <c:f>'fatura-2018'!$D$4:$D$7</c:f>
              <c:numCache>
                <c:formatCode>_-* #,##0_T_L_-;\-* #,##0_T_L_-;_-* "-"??_T_L_-;_-@_-</c:formatCode>
                <c:ptCount val="4"/>
                <c:pt idx="0">
                  <c:v>40</c:v>
                </c:pt>
                <c:pt idx="1">
                  <c:v>235</c:v>
                </c:pt>
                <c:pt idx="2">
                  <c:v>109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190000"/>
        <c:axId val="267069656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'fatura-2018'!$A$4:$A$7</c:f>
              <c:strCache>
                <c:ptCount val="4"/>
                <c:pt idx="0">
                  <c:v>Eylül</c:v>
                </c:pt>
                <c:pt idx="1">
                  <c:v>Ekim</c:v>
                </c:pt>
                <c:pt idx="2">
                  <c:v>Kasım</c:v>
                </c:pt>
                <c:pt idx="3">
                  <c:v>Aralık</c:v>
                </c:pt>
              </c:strCache>
            </c:strRef>
          </c:cat>
          <c:val>
            <c:numRef>
              <c:f>'fatura-2018'!$E$4:$E$7</c:f>
              <c:numCache>
                <c:formatCode>#,##0.00</c:formatCode>
                <c:ptCount val="4"/>
                <c:pt idx="0">
                  <c:v>19.417475728155338</c:v>
                </c:pt>
                <c:pt idx="1">
                  <c:v>62.334217506631298</c:v>
                </c:pt>
                <c:pt idx="2">
                  <c:v>39.208633093525179</c:v>
                </c:pt>
                <c:pt idx="3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71816"/>
        <c:axId val="328952744"/>
      </c:lineChart>
      <c:catAx>
        <c:axId val="26719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69656"/>
        <c:crosses val="autoZero"/>
        <c:auto val="1"/>
        <c:lblAlgn val="ctr"/>
        <c:lblOffset val="100"/>
        <c:noMultiLvlLbl val="0"/>
      </c:catAx>
      <c:valAx>
        <c:axId val="26706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0000"/>
        <c:crosses val="autoZero"/>
        <c:crossBetween val="between"/>
      </c:valAx>
      <c:valAx>
        <c:axId val="32895274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371816"/>
        <c:crosses val="max"/>
        <c:crossBetween val="between"/>
      </c:valAx>
      <c:catAx>
        <c:axId val="26737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952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11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>
                <a:effectLst/>
              </a:rPr>
              <a:t>201</a:t>
            </a:r>
            <a:r>
              <a:rPr lang="tr-TR" sz="1100" b="0">
                <a:effectLst/>
              </a:rPr>
              <a:t>8</a:t>
            </a:r>
            <a:r>
              <a:rPr lang="en-US" sz="1100" b="0">
                <a:effectLst/>
              </a:rPr>
              <a:t> YILI </a:t>
            </a:r>
            <a:r>
              <a:rPr lang="tr-TR" sz="1100" b="0">
                <a:effectLst/>
              </a:rPr>
              <a:t>DOĞAL</a:t>
            </a:r>
            <a:r>
              <a:rPr lang="tr-TR" sz="1100" b="0" baseline="0">
                <a:effectLst/>
              </a:rPr>
              <a:t> GAZ</a:t>
            </a:r>
            <a:r>
              <a:rPr lang="en-US" sz="1100" b="0">
                <a:effectLst/>
              </a:rPr>
              <a:t> PİYASASI FATURA İŞLEMLERİ AYLIK KATILIMCI SAYISI VE İŞLEM HACMİ VERİLERİ </a:t>
            </a:r>
            <a:endParaRPr lang="en-U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100"/>
          </a:p>
        </c:rich>
      </c:tx>
      <c:layout>
        <c:manualLayout>
          <c:xMode val="edge"/>
          <c:yMode val="edge"/>
          <c:x val="0.1294785919319433"/>
          <c:y val="2.84887234388816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'fatura-2018'!$A$4:$A$7</c:f>
              <c:strCache>
                <c:ptCount val="4"/>
                <c:pt idx="0">
                  <c:v>Eylül</c:v>
                </c:pt>
                <c:pt idx="1">
                  <c:v>Ekim</c:v>
                </c:pt>
                <c:pt idx="2">
                  <c:v>Kasım</c:v>
                </c:pt>
                <c:pt idx="3">
                  <c:v>Aralık</c:v>
                </c:pt>
              </c:strCache>
            </c:strRef>
          </c:cat>
          <c:val>
            <c:numRef>
              <c:f>'fatura-2018'!$C$4:$C$7</c:f>
              <c:numCache>
                <c:formatCode>_-* #,##0_T_L_-;\-* #,##0_T_L_-;_-* "-"??_T_L_-;_-@_-</c:formatCode>
                <c:ptCount val="4"/>
                <c:pt idx="0">
                  <c:v>206</c:v>
                </c:pt>
                <c:pt idx="1">
                  <c:v>377</c:v>
                </c:pt>
                <c:pt idx="2">
                  <c:v>278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'fatura-2018'!$A$4:$A$7</c:f>
              <c:strCache>
                <c:ptCount val="4"/>
                <c:pt idx="0">
                  <c:v>Eylül</c:v>
                </c:pt>
                <c:pt idx="1">
                  <c:v>Ekim</c:v>
                </c:pt>
                <c:pt idx="2">
                  <c:v>Kasım</c:v>
                </c:pt>
                <c:pt idx="3">
                  <c:v>Aralık</c:v>
                </c:pt>
              </c:strCache>
            </c:strRef>
          </c:cat>
          <c:val>
            <c:numRef>
              <c:f>'fatura-2018'!$D$4:$D$7</c:f>
              <c:numCache>
                <c:formatCode>_-* #,##0_T_L_-;\-* #,##0_T_L_-;_-* "-"??_T_L_-;_-@_-</c:formatCode>
                <c:ptCount val="4"/>
                <c:pt idx="0">
                  <c:v>40</c:v>
                </c:pt>
                <c:pt idx="1">
                  <c:v>235</c:v>
                </c:pt>
                <c:pt idx="2">
                  <c:v>109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784896"/>
        <c:axId val="267286424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'fatura-2018'!$A$3:$A$7</c:f>
              <c:strCache>
                <c:ptCount val="5"/>
                <c:pt idx="0">
                  <c:v>Aylar</c:v>
                </c:pt>
                <c:pt idx="1">
                  <c:v>Eylül</c:v>
                </c:pt>
                <c:pt idx="2">
                  <c:v>Ekim</c:v>
                </c:pt>
                <c:pt idx="3">
                  <c:v>Kasım</c:v>
                </c:pt>
                <c:pt idx="4">
                  <c:v>Aralık</c:v>
                </c:pt>
              </c:strCache>
            </c:strRef>
          </c:cat>
          <c:val>
            <c:numRef>
              <c:f>'fatura-2018'!$E$4:$E$7</c:f>
              <c:numCache>
                <c:formatCode>#,##0.00</c:formatCode>
                <c:ptCount val="4"/>
                <c:pt idx="0">
                  <c:v>19.417475728155338</c:v>
                </c:pt>
                <c:pt idx="1">
                  <c:v>62.334217506631298</c:v>
                </c:pt>
                <c:pt idx="2">
                  <c:v>39.208633093525179</c:v>
                </c:pt>
                <c:pt idx="3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0736"/>
        <c:axId val="328932160"/>
      </c:lineChart>
      <c:catAx>
        <c:axId val="3297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86424"/>
        <c:crosses val="autoZero"/>
        <c:auto val="1"/>
        <c:lblAlgn val="ctr"/>
        <c:lblOffset val="100"/>
        <c:noMultiLvlLbl val="0"/>
      </c:catAx>
      <c:valAx>
        <c:axId val="26728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784896"/>
        <c:crosses val="autoZero"/>
        <c:crossBetween val="between"/>
      </c:valAx>
      <c:valAx>
        <c:axId val="32893216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70736"/>
        <c:crosses val="max"/>
        <c:crossBetween val="between"/>
      </c:valAx>
      <c:catAx>
        <c:axId val="26667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93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19</xdr:col>
      <xdr:colOff>428625</xdr:colOff>
      <xdr:row>18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76198</xdr:colOff>
      <xdr:row>1</xdr:row>
      <xdr:rowOff>171450</xdr:rowOff>
    </xdr:from>
    <xdr:to>
      <xdr:col>19</xdr:col>
      <xdr:colOff>380999</xdr:colOff>
      <xdr:row>18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26" sqref="D26"/>
    </sheetView>
  </sheetViews>
  <sheetFormatPr defaultRowHeight="15" x14ac:dyDescent="0.25"/>
  <cols>
    <col min="2" max="2" width="15.5703125" customWidth="1"/>
    <col min="3" max="4" width="22.5703125" customWidth="1"/>
    <col min="5" max="5" width="29.5703125" customWidth="1"/>
  </cols>
  <sheetData>
    <row r="1" spans="1:5" ht="16.5" thickBot="1" x14ac:dyDescent="0.3">
      <c r="A1" s="1"/>
      <c r="B1" s="1"/>
      <c r="C1" s="1"/>
      <c r="D1" s="1"/>
      <c r="E1" s="2"/>
    </row>
    <row r="2" spans="1:5" x14ac:dyDescent="0.25">
      <c r="A2" s="12" t="s">
        <v>10</v>
      </c>
      <c r="B2" s="13"/>
      <c r="C2" s="13"/>
      <c r="D2" s="13"/>
      <c r="E2" s="14"/>
    </row>
    <row r="3" spans="1:5" ht="43.5" customHeight="1" x14ac:dyDescent="0.25">
      <c r="A3" s="6" t="s">
        <v>2</v>
      </c>
      <c r="B3" s="5" t="s">
        <v>1</v>
      </c>
      <c r="C3" s="5" t="s">
        <v>7</v>
      </c>
      <c r="D3" s="5" t="s">
        <v>8</v>
      </c>
      <c r="E3" s="11" t="s">
        <v>0</v>
      </c>
    </row>
    <row r="4" spans="1:5" ht="15.75" x14ac:dyDescent="0.25">
      <c r="A4" s="7" t="s">
        <v>3</v>
      </c>
      <c r="B4" s="4">
        <v>44</v>
      </c>
      <c r="C4" s="4">
        <v>206</v>
      </c>
      <c r="D4" s="4">
        <v>40</v>
      </c>
      <c r="E4" s="3">
        <f>+D4/C4*100</f>
        <v>19.417475728155338</v>
      </c>
    </row>
    <row r="5" spans="1:5" ht="15.75" x14ac:dyDescent="0.25">
      <c r="A5" s="7" t="s">
        <v>4</v>
      </c>
      <c r="B5" s="4">
        <v>44</v>
      </c>
      <c r="C5" s="4">
        <v>377</v>
      </c>
      <c r="D5" s="4">
        <v>235</v>
      </c>
      <c r="E5" s="3">
        <f>+D5/C5*100</f>
        <v>62.334217506631298</v>
      </c>
    </row>
    <row r="6" spans="1:5" ht="15.75" x14ac:dyDescent="0.25">
      <c r="A6" s="7" t="s">
        <v>5</v>
      </c>
      <c r="B6" s="4">
        <v>45</v>
      </c>
      <c r="C6" s="4">
        <v>278</v>
      </c>
      <c r="D6" s="4">
        <v>109</v>
      </c>
      <c r="E6" s="3">
        <f>+D6/C6*100</f>
        <v>39.208633093525179</v>
      </c>
    </row>
    <row r="7" spans="1:5" ht="15.75" x14ac:dyDescent="0.25">
      <c r="A7" s="7" t="s">
        <v>6</v>
      </c>
      <c r="B7" s="4">
        <v>47</v>
      </c>
      <c r="C7" s="4">
        <v>200</v>
      </c>
      <c r="D7" s="4">
        <v>67</v>
      </c>
      <c r="E7" s="3">
        <f>+D7/C7*100</f>
        <v>33.5</v>
      </c>
    </row>
    <row r="8" spans="1:5" ht="16.5" thickBot="1" x14ac:dyDescent="0.3">
      <c r="A8" s="8" t="s">
        <v>9</v>
      </c>
      <c r="B8" s="9"/>
      <c r="C8" s="9">
        <f>SUM(C4:C7)</f>
        <v>1061</v>
      </c>
      <c r="D8" s="9">
        <f>SUM(D4:D7)</f>
        <v>451</v>
      </c>
      <c r="E8" s="10">
        <f t="shared" ref="E8" si="0">+D8/C8*100</f>
        <v>42.507068803016026</v>
      </c>
    </row>
  </sheetData>
  <mergeCells count="1">
    <mergeCell ref="A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A7C3D-08D7-40E5-B77C-F8E5557A8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D25C1-5888-4AA9-B2DA-F6EEE5A5B3F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16D1E0-B66E-4F6B-841B-82961586B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fatura-2018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Nazmi Kalay</dc:creator>
  <cp:lastModifiedBy>Nagehan Dudu</cp:lastModifiedBy>
  <dcterms:created xsi:type="dcterms:W3CDTF">2017-01-26T08:10:43Z</dcterms:created>
  <dcterms:modified xsi:type="dcterms:W3CDTF">2019-02-01T11:01:26Z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