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OPSP.INT.AYLIK" sheetId="1" r:id="rId1"/>
  </sheets>
  <definedNames>
    <definedName name="_xlnm.Print_Area" localSheetId="0">'OPSP.INT.AYLIK'!$B$4:$K$34</definedName>
  </definedNames>
  <calcPr fullCalcOnLoad="1"/>
</workbook>
</file>

<file path=xl/sharedStrings.xml><?xml version="1.0" encoding="utf-8"?>
<sst xmlns="http://schemas.openxmlformats.org/spreadsheetml/2006/main" count="42" uniqueCount="23">
  <si>
    <t xml:space="preserve">                                    TOPLAM</t>
  </si>
  <si>
    <t>Yıl</t>
  </si>
  <si>
    <t>Dönem</t>
  </si>
  <si>
    <t>Çalışma Günü Sayısı</t>
  </si>
  <si>
    <t>İşlem Adeti</t>
  </si>
  <si>
    <t>İşlem Hacmi (YTL)</t>
  </si>
  <si>
    <t>Sözleşme Sayısı</t>
  </si>
  <si>
    <t>Kasım</t>
  </si>
  <si>
    <t>Aralık</t>
  </si>
  <si>
    <t>Yıl Geneli</t>
  </si>
  <si>
    <t>Ocak</t>
  </si>
  <si>
    <t xml:space="preserve">                GÜNLÜK ORTALAMA</t>
  </si>
  <si>
    <t>Şubat</t>
  </si>
  <si>
    <t>ÖDÜNÇ PAY SENEDİ PİYASASI AYLAR İTİBARİYLE VERİLER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</si>
  <si>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</si>
  <si>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</si>
  <si>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</si>
  <si>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</si>
  <si>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</si>
  <si>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</si>
  <si>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</si>
  <si>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</si>
  <si>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İşlem Gören Kıymet Sayısı</t>
  </si>
</sst>
</file>

<file path=xl/styles.xml><?xml version="1.0" encoding="utf-8"?>
<styleSheet xmlns="http://schemas.openxmlformats.org/spreadsheetml/2006/main">
  <numFmts count="2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-* #,##0_-;\-* #,##0_-;_-* &quot;-&quot;??_-;_-@_-"/>
  </numFmts>
  <fonts count="9">
    <font>
      <sz val="10"/>
      <name val="Arial"/>
      <family val="0"/>
    </font>
    <font>
      <sz val="12"/>
      <name val="Arial Tur"/>
      <family val="2"/>
    </font>
    <font>
      <sz val="10"/>
      <color indexed="10"/>
      <name val="Arial"/>
      <family val="0"/>
    </font>
    <font>
      <b/>
      <sz val="12"/>
      <color indexed="10"/>
      <name val="Arial Tur"/>
      <family val="2"/>
    </font>
    <font>
      <b/>
      <sz val="12"/>
      <color indexed="8"/>
      <name val="Arial Tur"/>
      <family val="2"/>
    </font>
    <font>
      <sz val="10"/>
      <color indexed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0"/>
    </font>
    <font>
      <b/>
      <sz val="12"/>
      <name val="Arial Tu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180" fontId="1" fillId="2" borderId="2" xfId="15" applyNumberFormat="1" applyFont="1" applyFill="1" applyBorder="1" applyAlignment="1">
      <alignment horizontal="center" wrapText="1"/>
    </xf>
    <xf numFmtId="180" fontId="1" fillId="2" borderId="1" xfId="15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80" fontId="1" fillId="2" borderId="2" xfId="0" applyNumberFormat="1" applyFont="1" applyFill="1" applyBorder="1" applyAlignment="1">
      <alignment horizontal="center" wrapText="1"/>
    </xf>
    <xf numFmtId="180" fontId="1" fillId="2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80" fontId="1" fillId="2" borderId="5" xfId="15" applyNumberFormat="1" applyFont="1" applyFill="1" applyBorder="1" applyAlignment="1">
      <alignment horizontal="center" wrapText="1"/>
    </xf>
    <xf numFmtId="180" fontId="1" fillId="2" borderId="4" xfId="15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180" fontId="1" fillId="2" borderId="5" xfId="0" applyNumberFormat="1" applyFont="1" applyFill="1" applyBorder="1" applyAlignment="1">
      <alignment horizontal="center" wrapText="1"/>
    </xf>
    <xf numFmtId="180" fontId="1" fillId="2" borderId="4" xfId="0" applyNumberFormat="1" applyFon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center" wrapText="1"/>
    </xf>
    <xf numFmtId="181" fontId="1" fillId="2" borderId="1" xfId="15" applyNumberFormat="1" applyFont="1" applyFill="1" applyBorder="1" applyAlignment="1">
      <alignment horizontal="center"/>
    </xf>
    <xf numFmtId="181" fontId="1" fillId="2" borderId="2" xfId="15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2" borderId="10" xfId="0" applyFont="1" applyFill="1" applyBorder="1" applyAlignment="1">
      <alignment/>
    </xf>
    <xf numFmtId="0" fontId="4" fillId="2" borderId="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center" wrapText="1"/>
    </xf>
    <xf numFmtId="180" fontId="1" fillId="2" borderId="0" xfId="15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80" fontId="1" fillId="2" borderId="10" xfId="0" applyNumberFormat="1" applyFont="1" applyFill="1" applyBorder="1" applyAlignment="1">
      <alignment horizontal="center" wrapText="1"/>
    </xf>
    <xf numFmtId="180" fontId="1" fillId="2" borderId="0" xfId="0" applyNumberFormat="1" applyFont="1" applyFill="1" applyBorder="1" applyAlignment="1">
      <alignment horizontal="center" wrapText="1"/>
    </xf>
    <xf numFmtId="1" fontId="1" fillId="2" borderId="11" xfId="0" applyNumberFormat="1" applyFont="1" applyFill="1" applyBorder="1" applyAlignment="1">
      <alignment horizontal="center" wrapText="1"/>
    </xf>
    <xf numFmtId="180" fontId="1" fillId="2" borderId="10" xfId="15" applyNumberFormat="1" applyFont="1" applyFill="1" applyBorder="1" applyAlignment="1">
      <alignment horizontal="center" wrapText="1"/>
    </xf>
    <xf numFmtId="180" fontId="1" fillId="2" borderId="1" xfId="15" applyNumberFormat="1" applyFont="1" applyFill="1" applyBorder="1" applyAlignment="1">
      <alignment wrapText="1"/>
    </xf>
    <xf numFmtId="180" fontId="1" fillId="2" borderId="4" xfId="15" applyNumberFormat="1" applyFont="1" applyFill="1" applyBorder="1" applyAlignment="1">
      <alignment wrapText="1"/>
    </xf>
    <xf numFmtId="0" fontId="7" fillId="3" borderId="0" xfId="0" applyFont="1" applyFill="1" applyAlignment="1">
      <alignment/>
    </xf>
    <xf numFmtId="0" fontId="3" fillId="4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180" fontId="8" fillId="4" borderId="2" xfId="15" applyNumberFormat="1" applyFont="1" applyFill="1" applyBorder="1" applyAlignment="1">
      <alignment horizontal="center" wrapText="1"/>
    </xf>
    <xf numFmtId="180" fontId="8" fillId="4" borderId="1" xfId="15" applyNumberFormat="1" applyFont="1" applyFill="1" applyBorder="1" applyAlignment="1">
      <alignment horizontal="center" wrapText="1"/>
    </xf>
    <xf numFmtId="180" fontId="8" fillId="4" borderId="1" xfId="15" applyNumberFormat="1" applyFont="1" applyFill="1" applyBorder="1" applyAlignment="1">
      <alignment wrapText="1"/>
    </xf>
    <xf numFmtId="0" fontId="8" fillId="4" borderId="3" xfId="0" applyFont="1" applyFill="1" applyBorder="1" applyAlignment="1">
      <alignment horizontal="center" wrapText="1"/>
    </xf>
    <xf numFmtId="180" fontId="8" fillId="4" borderId="1" xfId="0" applyNumberFormat="1" applyFont="1" applyFill="1" applyBorder="1" applyAlignment="1">
      <alignment horizontal="center" wrapText="1"/>
    </xf>
    <xf numFmtId="1" fontId="8" fillId="4" borderId="3" xfId="0" applyNumberFormat="1" applyFont="1" applyFill="1" applyBorder="1" applyAlignment="1">
      <alignment horizontal="center" wrapText="1"/>
    </xf>
    <xf numFmtId="180" fontId="1" fillId="2" borderId="0" xfId="15" applyNumberFormat="1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center" wrapText="1"/>
    </xf>
    <xf numFmtId="180" fontId="8" fillId="4" borderId="7" xfId="15" applyNumberFormat="1" applyFont="1" applyFill="1" applyBorder="1" applyAlignment="1">
      <alignment horizontal="center" wrapText="1"/>
    </xf>
    <xf numFmtId="180" fontId="8" fillId="4" borderId="8" xfId="15" applyNumberFormat="1" applyFont="1" applyFill="1" applyBorder="1" applyAlignment="1">
      <alignment horizontal="center" wrapText="1"/>
    </xf>
    <xf numFmtId="180" fontId="8" fillId="4" borderId="8" xfId="15" applyNumberFormat="1" applyFont="1" applyFill="1" applyBorder="1" applyAlignment="1">
      <alignment wrapText="1"/>
    </xf>
    <xf numFmtId="0" fontId="8" fillId="4" borderId="9" xfId="0" applyFont="1" applyFill="1" applyBorder="1" applyAlignment="1">
      <alignment horizontal="center" wrapText="1"/>
    </xf>
    <xf numFmtId="180" fontId="8" fillId="4" borderId="8" xfId="0" applyNumberFormat="1" applyFont="1" applyFill="1" applyBorder="1" applyAlignment="1">
      <alignment horizontal="center" wrapText="1"/>
    </xf>
    <xf numFmtId="1" fontId="8" fillId="4" borderId="9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181" fontId="1" fillId="2" borderId="4" xfId="15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181" fontId="1" fillId="2" borderId="0" xfId="15" applyNumberFormat="1" applyFont="1" applyFill="1" applyBorder="1" applyAlignment="1">
      <alignment horizontal="center"/>
    </xf>
    <xf numFmtId="180" fontId="0" fillId="3" borderId="0" xfId="0" applyNumberFormat="1" applyFill="1" applyAlignment="1">
      <alignment/>
    </xf>
    <xf numFmtId="181" fontId="1" fillId="2" borderId="5" xfId="15" applyNumberFormat="1" applyFont="1" applyFill="1" applyBorder="1" applyAlignment="1">
      <alignment horizontal="center"/>
    </xf>
    <xf numFmtId="181" fontId="1" fillId="2" borderId="10" xfId="15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tabSelected="1" workbookViewId="0" topLeftCell="A1">
      <pane ySplit="5" topLeftCell="BM15" activePane="bottomLeft" state="frozen"/>
      <selection pane="topLeft" activeCell="A1" sqref="A1"/>
      <selection pane="bottomLeft" activeCell="A34" sqref="A34:IV34"/>
    </sheetView>
  </sheetViews>
  <sheetFormatPr defaultColWidth="9.140625" defaultRowHeight="12.75"/>
  <cols>
    <col min="1" max="1" width="6.7109375" style="29" customWidth="1"/>
    <col min="2" max="2" width="6.421875" style="28" bestFit="1" customWidth="1"/>
    <col min="3" max="3" width="11.421875" style="28" customWidth="1"/>
    <col min="4" max="4" width="16.7109375" style="29" customWidth="1"/>
    <col min="5" max="5" width="15.140625" style="29" customWidth="1"/>
    <col min="6" max="6" width="18.421875" style="29" customWidth="1"/>
    <col min="7" max="7" width="12.00390625" style="29" customWidth="1"/>
    <col min="8" max="8" width="16.57421875" style="29" customWidth="1"/>
    <col min="9" max="9" width="12.57421875" style="29" customWidth="1"/>
    <col min="10" max="10" width="16.57421875" style="29" customWidth="1"/>
    <col min="11" max="11" width="14.28125" style="29" customWidth="1"/>
    <col min="12" max="16384" width="9.140625" style="29" customWidth="1"/>
  </cols>
  <sheetData>
    <row r="1" ht="13.5" thickBot="1"/>
    <row r="2" spans="2:11" ht="33.75" customHeight="1" thickBot="1">
      <c r="B2" s="69" t="s">
        <v>13</v>
      </c>
      <c r="C2" s="70"/>
      <c r="D2" s="70"/>
      <c r="E2" s="70"/>
      <c r="F2" s="70"/>
      <c r="G2" s="70"/>
      <c r="H2" s="70"/>
      <c r="I2" s="70"/>
      <c r="J2" s="70"/>
      <c r="K2" s="71"/>
    </row>
    <row r="3" ht="13.5" thickBot="1"/>
    <row r="4" spans="4:11" ht="16.5" thickBot="1">
      <c r="D4" s="28"/>
      <c r="E4" s="16" t="s">
        <v>0</v>
      </c>
      <c r="F4" s="17"/>
      <c r="G4" s="17"/>
      <c r="H4" s="18"/>
      <c r="I4" s="16" t="s">
        <v>11</v>
      </c>
      <c r="J4" s="17"/>
      <c r="K4" s="18"/>
    </row>
    <row r="5" spans="2:11" ht="38.25" customHeight="1" thickBot="1">
      <c r="B5" s="19" t="s">
        <v>1</v>
      </c>
      <c r="C5" s="25" t="s">
        <v>2</v>
      </c>
      <c r="D5" s="21" t="s">
        <v>3</v>
      </c>
      <c r="E5" s="19" t="s">
        <v>4</v>
      </c>
      <c r="F5" s="20" t="s">
        <v>5</v>
      </c>
      <c r="G5" s="20" t="s">
        <v>6</v>
      </c>
      <c r="H5" s="21" t="s">
        <v>22</v>
      </c>
      <c r="I5" s="19" t="s">
        <v>4</v>
      </c>
      <c r="J5" s="20" t="s">
        <v>5</v>
      </c>
      <c r="K5" s="21" t="s">
        <v>6</v>
      </c>
    </row>
    <row r="6" spans="2:11" ht="15.75">
      <c r="B6" s="22">
        <v>2005</v>
      </c>
      <c r="C6" s="26" t="s">
        <v>7</v>
      </c>
      <c r="D6" s="1">
        <v>3</v>
      </c>
      <c r="E6" s="2">
        <v>135125</v>
      </c>
      <c r="F6" s="3">
        <v>1146119.45</v>
      </c>
      <c r="G6" s="39">
        <v>7</v>
      </c>
      <c r="H6" s="4">
        <v>8</v>
      </c>
      <c r="I6" s="5">
        <f aca="true" t="shared" si="0" ref="I6:I23">E6/D6</f>
        <v>45041.666666666664</v>
      </c>
      <c r="J6" s="6">
        <f aca="true" t="shared" si="1" ref="J6:J22">F6/D6</f>
        <v>382039.81666666665</v>
      </c>
      <c r="K6" s="4">
        <v>2</v>
      </c>
    </row>
    <row r="7" spans="2:11" ht="16.5" thickBot="1">
      <c r="B7" s="23"/>
      <c r="C7" s="27" t="s">
        <v>8</v>
      </c>
      <c r="D7" s="7">
        <v>22</v>
      </c>
      <c r="E7" s="8">
        <v>3543915</v>
      </c>
      <c r="F7" s="9">
        <v>26002419.74</v>
      </c>
      <c r="G7" s="40">
        <v>121</v>
      </c>
      <c r="H7" s="10">
        <v>48</v>
      </c>
      <c r="I7" s="11">
        <f t="shared" si="0"/>
        <v>161087.04545454544</v>
      </c>
      <c r="J7" s="12">
        <f t="shared" si="1"/>
        <v>1181928.17</v>
      </c>
      <c r="K7" s="10">
        <v>6</v>
      </c>
    </row>
    <row r="8" spans="2:11" s="41" customFormat="1" ht="20.25" customHeight="1" thickBot="1">
      <c r="B8" s="42">
        <v>2005</v>
      </c>
      <c r="C8" s="43" t="s">
        <v>9</v>
      </c>
      <c r="D8" s="44">
        <v>25</v>
      </c>
      <c r="E8" s="45">
        <f>SUM(E6:E7)</f>
        <v>3679040</v>
      </c>
      <c r="F8" s="46">
        <f>SUM(F6:F7)</f>
        <v>27148539.189999998</v>
      </c>
      <c r="G8" s="47">
        <v>128</v>
      </c>
      <c r="H8" s="48">
        <v>49</v>
      </c>
      <c r="I8" s="49">
        <f t="shared" si="0"/>
        <v>147161.6</v>
      </c>
      <c r="J8" s="49">
        <f t="shared" si="1"/>
        <v>1085941.5676</v>
      </c>
      <c r="K8" s="50">
        <f>G8/D8</f>
        <v>5.12</v>
      </c>
    </row>
    <row r="9" spans="2:11" ht="15.75">
      <c r="B9" s="24">
        <v>2006</v>
      </c>
      <c r="C9" s="26" t="s">
        <v>10</v>
      </c>
      <c r="D9" s="4">
        <v>17</v>
      </c>
      <c r="E9" s="14">
        <v>2799886</v>
      </c>
      <c r="F9" s="14">
        <v>23410726</v>
      </c>
      <c r="G9" s="39">
        <v>331</v>
      </c>
      <c r="H9" s="1">
        <v>57</v>
      </c>
      <c r="I9" s="15">
        <f t="shared" si="0"/>
        <v>164699.17647058822</v>
      </c>
      <c r="J9" s="14">
        <f t="shared" si="1"/>
        <v>1377101.5294117648</v>
      </c>
      <c r="K9" s="13">
        <f>G9/D9</f>
        <v>19.470588235294116</v>
      </c>
    </row>
    <row r="10" spans="2:11" ht="15.75">
      <c r="B10" s="30"/>
      <c r="C10" s="31" t="s">
        <v>12</v>
      </c>
      <c r="D10" s="32">
        <v>20</v>
      </c>
      <c r="E10" s="33">
        <v>3031646</v>
      </c>
      <c r="F10" s="33">
        <v>26707874.68</v>
      </c>
      <c r="G10" s="51">
        <v>348</v>
      </c>
      <c r="H10" s="32">
        <v>63</v>
      </c>
      <c r="I10" s="35">
        <f t="shared" si="0"/>
        <v>151582.3</v>
      </c>
      <c r="J10" s="36">
        <f t="shared" si="1"/>
        <v>1335393.734</v>
      </c>
      <c r="K10" s="37">
        <f>G10/D10</f>
        <v>17.4</v>
      </c>
    </row>
    <row r="11" spans="2:11" ht="15.75">
      <c r="B11" s="30"/>
      <c r="C11" s="31" t="s">
        <v>14</v>
      </c>
      <c r="D11" s="32">
        <v>23</v>
      </c>
      <c r="E11" s="33">
        <v>10084315</v>
      </c>
      <c r="F11" s="33">
        <v>61331772.84</v>
      </c>
      <c r="G11" s="51">
        <v>1065</v>
      </c>
      <c r="H11" s="32">
        <v>84</v>
      </c>
      <c r="I11" s="35">
        <f t="shared" si="0"/>
        <v>438448.47826086957</v>
      </c>
      <c r="J11" s="36">
        <f t="shared" si="1"/>
        <v>2666598.819130435</v>
      </c>
      <c r="K11" s="37">
        <f>G11/D11</f>
        <v>46.30434782608695</v>
      </c>
    </row>
    <row r="12" spans="2:11" ht="15.75">
      <c r="B12" s="30"/>
      <c r="C12" s="31" t="s">
        <v>15</v>
      </c>
      <c r="D12" s="32">
        <v>20</v>
      </c>
      <c r="E12" s="33">
        <v>5650597</v>
      </c>
      <c r="F12" s="33">
        <v>41225443.57</v>
      </c>
      <c r="G12" s="51">
        <v>729</v>
      </c>
      <c r="H12" s="32">
        <v>77</v>
      </c>
      <c r="I12" s="35">
        <f t="shared" si="0"/>
        <v>282529.85</v>
      </c>
      <c r="J12" s="36">
        <f t="shared" si="1"/>
        <v>2061272.1785</v>
      </c>
      <c r="K12" s="37">
        <f>G12/D12</f>
        <v>36.45</v>
      </c>
    </row>
    <row r="13" spans="2:11" ht="15.75">
      <c r="B13" s="30"/>
      <c r="C13" s="31" t="s">
        <v>16</v>
      </c>
      <c r="D13" s="34">
        <v>22</v>
      </c>
      <c r="E13" s="38">
        <v>12467157</v>
      </c>
      <c r="F13" s="33">
        <v>81525580.12</v>
      </c>
      <c r="G13" s="51">
        <v>1298</v>
      </c>
      <c r="H13" s="32">
        <v>82</v>
      </c>
      <c r="I13" s="35">
        <f t="shared" si="0"/>
        <v>566688.9545454546</v>
      </c>
      <c r="J13" s="36">
        <f t="shared" si="1"/>
        <v>3705708.1872727275</v>
      </c>
      <c r="K13" s="37">
        <f aca="true" t="shared" si="2" ref="K13:K22">G13/D13</f>
        <v>59</v>
      </c>
    </row>
    <row r="14" spans="2:11" ht="15.75">
      <c r="B14" s="30"/>
      <c r="C14" s="31" t="s">
        <v>17</v>
      </c>
      <c r="D14" s="34">
        <v>22</v>
      </c>
      <c r="E14" s="38">
        <v>9441814</v>
      </c>
      <c r="F14" s="33">
        <v>57845091.330000006</v>
      </c>
      <c r="G14" s="51">
        <v>1121</v>
      </c>
      <c r="H14" s="32">
        <v>83</v>
      </c>
      <c r="I14" s="35">
        <f t="shared" si="0"/>
        <v>429173.36363636365</v>
      </c>
      <c r="J14" s="36">
        <f t="shared" si="1"/>
        <v>2629322.3331818185</v>
      </c>
      <c r="K14" s="37">
        <f t="shared" si="2"/>
        <v>50.95454545454545</v>
      </c>
    </row>
    <row r="15" spans="2:11" ht="15.75">
      <c r="B15" s="30"/>
      <c r="C15" s="31" t="s">
        <v>18</v>
      </c>
      <c r="D15" s="34">
        <v>21</v>
      </c>
      <c r="E15" s="38">
        <v>6404311</v>
      </c>
      <c r="F15" s="33">
        <v>41737426.73000001</v>
      </c>
      <c r="G15" s="51">
        <v>443</v>
      </c>
      <c r="H15" s="32">
        <v>80</v>
      </c>
      <c r="I15" s="35">
        <f t="shared" si="0"/>
        <v>304967.1904761905</v>
      </c>
      <c r="J15" s="36">
        <f t="shared" si="1"/>
        <v>1987496.5109523814</v>
      </c>
      <c r="K15" s="37">
        <f t="shared" si="2"/>
        <v>21.095238095238095</v>
      </c>
    </row>
    <row r="16" spans="2:11" ht="15.75">
      <c r="B16" s="30"/>
      <c r="C16" s="31" t="s">
        <v>19</v>
      </c>
      <c r="D16" s="34">
        <v>22</v>
      </c>
      <c r="E16" s="38">
        <v>10763884</v>
      </c>
      <c r="F16" s="33">
        <v>53828252.56</v>
      </c>
      <c r="G16" s="51">
        <v>589</v>
      </c>
      <c r="H16" s="32">
        <v>69</v>
      </c>
      <c r="I16" s="36">
        <f t="shared" si="0"/>
        <v>489267.45454545453</v>
      </c>
      <c r="J16" s="36">
        <f t="shared" si="1"/>
        <v>2446738.752727273</v>
      </c>
      <c r="K16" s="37">
        <f t="shared" si="2"/>
        <v>26.772727272727273</v>
      </c>
    </row>
    <row r="17" spans="2:11" ht="15.75">
      <c r="B17" s="30"/>
      <c r="C17" s="31" t="s">
        <v>20</v>
      </c>
      <c r="D17" s="34">
        <v>21</v>
      </c>
      <c r="E17" s="38">
        <v>13339210</v>
      </c>
      <c r="F17" s="33">
        <v>73906650.34</v>
      </c>
      <c r="G17" s="51">
        <v>711</v>
      </c>
      <c r="H17" s="32">
        <v>87</v>
      </c>
      <c r="I17" s="36">
        <f t="shared" si="0"/>
        <v>635200.4761904762</v>
      </c>
      <c r="J17" s="36">
        <f t="shared" si="1"/>
        <v>3519364.301904762</v>
      </c>
      <c r="K17" s="37">
        <f t="shared" si="2"/>
        <v>33.857142857142854</v>
      </c>
    </row>
    <row r="18" spans="2:11" ht="15.75">
      <c r="B18" s="30"/>
      <c r="C18" s="31" t="s">
        <v>21</v>
      </c>
      <c r="D18" s="34">
        <v>19</v>
      </c>
      <c r="E18" s="38">
        <v>14715386</v>
      </c>
      <c r="F18" s="33">
        <v>87317234</v>
      </c>
      <c r="G18" s="51">
        <v>809</v>
      </c>
      <c r="H18" s="32">
        <v>97</v>
      </c>
      <c r="I18" s="36">
        <f>E18/D18</f>
        <v>774494</v>
      </c>
      <c r="J18" s="36">
        <f>F18/D18</f>
        <v>4595643.894736842</v>
      </c>
      <c r="K18" s="37">
        <f>G18/D18</f>
        <v>42.578947368421055</v>
      </c>
    </row>
    <row r="19" spans="2:11" ht="15.75">
      <c r="B19" s="30"/>
      <c r="C19" s="31" t="s">
        <v>7</v>
      </c>
      <c r="D19" s="34">
        <v>22</v>
      </c>
      <c r="E19" s="38">
        <v>17832359</v>
      </c>
      <c r="F19" s="33">
        <v>106689479.42</v>
      </c>
      <c r="G19" s="51">
        <v>729</v>
      </c>
      <c r="H19" s="32">
        <v>94</v>
      </c>
      <c r="I19" s="36">
        <f>E19/D19</f>
        <v>810561.7727272727</v>
      </c>
      <c r="J19" s="36">
        <f>F19/D19</f>
        <v>4849521.791818182</v>
      </c>
      <c r="K19" s="37">
        <f>G19/D19</f>
        <v>33.13636363636363</v>
      </c>
    </row>
    <row r="20" spans="2:11" ht="16.5" thickBot="1">
      <c r="B20" s="30"/>
      <c r="C20" s="31" t="s">
        <v>8</v>
      </c>
      <c r="D20" s="34">
        <v>21</v>
      </c>
      <c r="E20" s="38">
        <v>20679250</v>
      </c>
      <c r="F20" s="33">
        <v>113436176.67000002</v>
      </c>
      <c r="G20" s="51">
        <v>776</v>
      </c>
      <c r="H20" s="32">
        <v>102</v>
      </c>
      <c r="I20" s="36">
        <f t="shared" si="0"/>
        <v>984726.1904761905</v>
      </c>
      <c r="J20" s="36">
        <f t="shared" si="1"/>
        <v>5401722.69857143</v>
      </c>
      <c r="K20" s="37">
        <f t="shared" si="2"/>
        <v>36.95238095238095</v>
      </c>
    </row>
    <row r="21" spans="2:11" s="41" customFormat="1" ht="20.25" customHeight="1" thickBot="1">
      <c r="B21" s="42">
        <v>2006</v>
      </c>
      <c r="C21" s="43" t="s">
        <v>9</v>
      </c>
      <c r="D21" s="44">
        <f>SUM(D9:D20)</f>
        <v>250</v>
      </c>
      <c r="E21" s="45">
        <f>SUM(E9:E20)</f>
        <v>127209815</v>
      </c>
      <c r="F21" s="46">
        <f>SUM(F9:F20)</f>
        <v>768961708.26</v>
      </c>
      <c r="G21" s="47">
        <f>SUM(G9:G20)</f>
        <v>8949</v>
      </c>
      <c r="H21" s="48">
        <v>220</v>
      </c>
      <c r="I21" s="49">
        <f t="shared" si="0"/>
        <v>508839.26</v>
      </c>
      <c r="J21" s="49">
        <f t="shared" si="1"/>
        <v>3075846.83304</v>
      </c>
      <c r="K21" s="50">
        <f>G21/D21</f>
        <v>35.796</v>
      </c>
    </row>
    <row r="22" spans="2:11" ht="15.75">
      <c r="B22" s="24">
        <v>2007</v>
      </c>
      <c r="C22" s="26" t="s">
        <v>10</v>
      </c>
      <c r="D22" s="4">
        <v>20</v>
      </c>
      <c r="E22" s="14">
        <v>24968032</v>
      </c>
      <c r="F22" s="14">
        <v>158388099.3</v>
      </c>
      <c r="G22" s="39">
        <v>869</v>
      </c>
      <c r="H22" s="1">
        <v>96</v>
      </c>
      <c r="I22" s="5">
        <f t="shared" si="0"/>
        <v>1248401.6</v>
      </c>
      <c r="J22" s="14">
        <f t="shared" si="1"/>
        <v>7919404.965000001</v>
      </c>
      <c r="K22" s="13">
        <f t="shared" si="2"/>
        <v>43.45</v>
      </c>
    </row>
    <row r="23" spans="2:11" ht="15.75">
      <c r="B23" s="64"/>
      <c r="C23" s="31" t="s">
        <v>12</v>
      </c>
      <c r="D23" s="32">
        <v>20</v>
      </c>
      <c r="E23" s="65">
        <v>21785568</v>
      </c>
      <c r="F23" s="65">
        <v>132170527.3</v>
      </c>
      <c r="G23" s="51">
        <v>880</v>
      </c>
      <c r="H23" s="34">
        <v>104</v>
      </c>
      <c r="I23" s="35">
        <f t="shared" si="0"/>
        <v>1089278.4</v>
      </c>
      <c r="J23" s="65">
        <f aca="true" t="shared" si="3" ref="J23:J34">F23/D23</f>
        <v>6608526.365</v>
      </c>
      <c r="K23" s="37">
        <f aca="true" t="shared" si="4" ref="K23:K34">G23/D23</f>
        <v>44</v>
      </c>
    </row>
    <row r="24" spans="2:11" ht="15.75">
      <c r="B24" s="64"/>
      <c r="C24" s="31" t="s">
        <v>14</v>
      </c>
      <c r="D24" s="32">
        <v>22</v>
      </c>
      <c r="E24" s="65">
        <v>11892853</v>
      </c>
      <c r="F24" s="65">
        <v>58919198.78</v>
      </c>
      <c r="G24" s="51">
        <v>684</v>
      </c>
      <c r="H24" s="34">
        <v>105</v>
      </c>
      <c r="I24" s="35">
        <f aca="true" t="shared" si="5" ref="I24:I34">E24/D24</f>
        <v>540584.2272727273</v>
      </c>
      <c r="J24" s="65">
        <f t="shared" si="3"/>
        <v>2678145.399090909</v>
      </c>
      <c r="K24" s="37">
        <f t="shared" si="4"/>
        <v>31.09090909090909</v>
      </c>
    </row>
    <row r="25" spans="2:11" ht="15.75">
      <c r="B25" s="64"/>
      <c r="C25" s="31" t="s">
        <v>15</v>
      </c>
      <c r="D25" s="32">
        <v>20</v>
      </c>
      <c r="E25" s="65">
        <v>15007015</v>
      </c>
      <c r="F25" s="65">
        <v>82731945.51</v>
      </c>
      <c r="G25" s="51">
        <v>705</v>
      </c>
      <c r="H25" s="34">
        <v>99</v>
      </c>
      <c r="I25" s="35">
        <f t="shared" si="5"/>
        <v>750350.75</v>
      </c>
      <c r="J25" s="65">
        <f t="shared" si="3"/>
        <v>4136597.2755000005</v>
      </c>
      <c r="K25" s="37">
        <f t="shared" si="4"/>
        <v>35.25</v>
      </c>
    </row>
    <row r="26" spans="2:11" ht="15.75">
      <c r="B26" s="64"/>
      <c r="C26" s="31" t="s">
        <v>16</v>
      </c>
      <c r="D26" s="34">
        <v>23</v>
      </c>
      <c r="E26" s="68">
        <v>16554180</v>
      </c>
      <c r="F26" s="65">
        <v>98920322.41999999</v>
      </c>
      <c r="G26" s="51">
        <v>884</v>
      </c>
      <c r="H26" s="32">
        <v>116</v>
      </c>
      <c r="I26" s="35">
        <f t="shared" si="5"/>
        <v>719746.9565217391</v>
      </c>
      <c r="J26" s="65">
        <f t="shared" si="3"/>
        <v>4300883.58347826</v>
      </c>
      <c r="K26" s="37">
        <f t="shared" si="4"/>
        <v>38.43478260869565</v>
      </c>
    </row>
    <row r="27" spans="2:11" ht="15.75">
      <c r="B27" s="64"/>
      <c r="C27" s="31" t="s">
        <v>17</v>
      </c>
      <c r="D27" s="34">
        <v>21</v>
      </c>
      <c r="E27" s="68">
        <v>22107669</v>
      </c>
      <c r="F27" s="65">
        <v>113412151.88</v>
      </c>
      <c r="G27" s="51">
        <v>1069</v>
      </c>
      <c r="H27" s="32">
        <v>113</v>
      </c>
      <c r="I27" s="36">
        <f t="shared" si="5"/>
        <v>1052746.142857143</v>
      </c>
      <c r="J27" s="65">
        <f t="shared" si="3"/>
        <v>5400578.660952381</v>
      </c>
      <c r="K27" s="37">
        <f t="shared" si="4"/>
        <v>50.904761904761905</v>
      </c>
    </row>
    <row r="28" spans="2:11" ht="15.75">
      <c r="B28" s="64"/>
      <c r="C28" s="31" t="s">
        <v>18</v>
      </c>
      <c r="D28" s="34">
        <v>22</v>
      </c>
      <c r="E28" s="68">
        <v>31081000</v>
      </c>
      <c r="F28" s="65">
        <v>173954086.83</v>
      </c>
      <c r="G28" s="51">
        <v>1273</v>
      </c>
      <c r="H28" s="32">
        <v>123</v>
      </c>
      <c r="I28" s="36">
        <f t="shared" si="5"/>
        <v>1412772.7272727273</v>
      </c>
      <c r="J28" s="65">
        <f t="shared" si="3"/>
        <v>7907003.946818182</v>
      </c>
      <c r="K28" s="37">
        <f t="shared" si="4"/>
        <v>57.86363636363637</v>
      </c>
    </row>
    <row r="29" spans="2:11" ht="15.75">
      <c r="B29" s="64"/>
      <c r="C29" s="31" t="s">
        <v>19</v>
      </c>
      <c r="D29" s="34">
        <v>22</v>
      </c>
      <c r="E29" s="68">
        <v>16684592</v>
      </c>
      <c r="F29" s="65">
        <v>100322714.15</v>
      </c>
      <c r="G29" s="51">
        <v>1087</v>
      </c>
      <c r="H29" s="32">
        <v>121</v>
      </c>
      <c r="I29" s="36">
        <f t="shared" si="5"/>
        <v>758390.5454545454</v>
      </c>
      <c r="J29" s="65">
        <f t="shared" si="3"/>
        <v>4560123.370454546</v>
      </c>
      <c r="K29" s="37">
        <f t="shared" si="4"/>
        <v>49.40909090909091</v>
      </c>
    </row>
    <row r="30" spans="2:11" ht="15.75">
      <c r="B30" s="64"/>
      <c r="C30" s="31" t="s">
        <v>20</v>
      </c>
      <c r="D30" s="34">
        <v>20</v>
      </c>
      <c r="E30" s="68">
        <v>18671062</v>
      </c>
      <c r="F30" s="65">
        <v>101029170.41</v>
      </c>
      <c r="G30" s="51">
        <v>714</v>
      </c>
      <c r="H30" s="32">
        <v>92</v>
      </c>
      <c r="I30" s="36">
        <f t="shared" si="5"/>
        <v>933553.1</v>
      </c>
      <c r="J30" s="65">
        <f t="shared" si="3"/>
        <v>5051458.5205</v>
      </c>
      <c r="K30" s="37">
        <f t="shared" si="4"/>
        <v>35.7</v>
      </c>
    </row>
    <row r="31" spans="2:11" ht="15.75">
      <c r="B31" s="64"/>
      <c r="C31" s="31" t="s">
        <v>21</v>
      </c>
      <c r="D31" s="34">
        <v>21</v>
      </c>
      <c r="E31" s="68">
        <v>17803237</v>
      </c>
      <c r="F31" s="65">
        <v>132479574.45</v>
      </c>
      <c r="G31" s="51">
        <v>910</v>
      </c>
      <c r="H31" s="32">
        <v>113</v>
      </c>
      <c r="I31" s="36">
        <f t="shared" si="5"/>
        <v>847773.1904761905</v>
      </c>
      <c r="J31" s="65">
        <f t="shared" si="3"/>
        <v>6308551.164285715</v>
      </c>
      <c r="K31" s="37">
        <f t="shared" si="4"/>
        <v>43.333333333333336</v>
      </c>
    </row>
    <row r="32" spans="2:11" ht="15.75">
      <c r="B32" s="64"/>
      <c r="C32" s="31" t="s">
        <v>7</v>
      </c>
      <c r="D32" s="34">
        <v>22</v>
      </c>
      <c r="E32" s="68">
        <v>18063035</v>
      </c>
      <c r="F32" s="65">
        <v>136602206.77</v>
      </c>
      <c r="G32" s="51">
        <v>858</v>
      </c>
      <c r="H32" s="32">
        <v>97</v>
      </c>
      <c r="I32" s="36">
        <f t="shared" si="5"/>
        <v>821047.0454545454</v>
      </c>
      <c r="J32" s="65">
        <f t="shared" si="3"/>
        <v>6209191.216818183</v>
      </c>
      <c r="K32" s="37">
        <f t="shared" si="4"/>
        <v>39</v>
      </c>
    </row>
    <row r="33" spans="2:11" ht="16.5" thickBot="1">
      <c r="B33" s="61"/>
      <c r="C33" s="27" t="s">
        <v>8</v>
      </c>
      <c r="D33" s="7">
        <v>19</v>
      </c>
      <c r="E33" s="67">
        <v>18130941</v>
      </c>
      <c r="F33" s="62">
        <v>112238289.65</v>
      </c>
      <c r="G33" s="40">
        <v>790</v>
      </c>
      <c r="H33" s="10">
        <v>109</v>
      </c>
      <c r="I33" s="12">
        <f t="shared" si="5"/>
        <v>954260.052631579</v>
      </c>
      <c r="J33" s="62">
        <f t="shared" si="3"/>
        <v>5907278.402631579</v>
      </c>
      <c r="K33" s="63">
        <f t="shared" si="4"/>
        <v>41.578947368421055</v>
      </c>
    </row>
    <row r="34" spans="2:11" s="41" customFormat="1" ht="20.25" customHeight="1" thickBot="1">
      <c r="B34" s="52">
        <v>2007</v>
      </c>
      <c r="C34" s="53" t="s">
        <v>9</v>
      </c>
      <c r="D34" s="54">
        <f>SUM(D22:D33)</f>
        <v>252</v>
      </c>
      <c r="E34" s="55">
        <f>SUM(E22:E33)</f>
        <v>232749184</v>
      </c>
      <c r="F34" s="56">
        <f>SUM(F22:F33)</f>
        <v>1401168287.45</v>
      </c>
      <c r="G34" s="57">
        <f>SUM(G22:G33)</f>
        <v>10723</v>
      </c>
      <c r="H34" s="58">
        <v>256</v>
      </c>
      <c r="I34" s="59">
        <f t="shared" si="5"/>
        <v>923607.873015873</v>
      </c>
      <c r="J34" s="59">
        <f t="shared" si="3"/>
        <v>5560191.61686508</v>
      </c>
      <c r="K34" s="60">
        <f t="shared" si="4"/>
        <v>42.551587301587304</v>
      </c>
    </row>
    <row r="35" ht="12.75">
      <c r="I35" s="66"/>
    </row>
    <row r="56" ht="12" customHeight="1"/>
  </sheetData>
  <mergeCells count="1">
    <mergeCell ref="B2:K2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MALTINKAYA</dc:creator>
  <cp:keywords/>
  <dc:description/>
  <cp:lastModifiedBy>scakici</cp:lastModifiedBy>
  <cp:lastPrinted>2007-05-04T12:00:30Z</cp:lastPrinted>
  <dcterms:created xsi:type="dcterms:W3CDTF">2006-03-06T07:56:13Z</dcterms:created>
  <dcterms:modified xsi:type="dcterms:W3CDTF">2008-03-07T13:05:57Z</dcterms:modified>
  <cp:category/>
  <cp:version/>
  <cp:contentType/>
  <cp:contentStatus/>
</cp:coreProperties>
</file>